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03cl\INEA\Production\Current Estimate\Publication\Third\GDP\Web Files to Check\"/>
    </mc:Choice>
  </mc:AlternateContent>
  <xr:revisionPtr revIDLastSave="0" documentId="13_ncr:1_{B1A54DC9-8E66-4FC3-8C83-9931DA774691}" xr6:coauthVersionLast="45" xr6:coauthVersionMax="45" xr10:uidLastSave="{00000000-0000-0000-0000-000000000000}"/>
  <bookViews>
    <workbookView xWindow="22920" yWindow="-3780" windowWidth="13200" windowHeight="22680" xr2:uid="{F04663EC-B330-4C00-BB11-01AA12746DF6}"/>
  </bookViews>
  <sheets>
    <sheet name="2020Q4 Third" sheetId="1" r:id="rId1"/>
    <sheet name="2020 Thir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4" i="2" l="1"/>
  <c r="M63" i="2"/>
  <c r="M62" i="2"/>
  <c r="M61" i="2"/>
  <c r="M60" i="2"/>
  <c r="M59" i="2"/>
  <c r="M58" i="2"/>
  <c r="M57" i="2"/>
  <c r="M56" i="2"/>
  <c r="M55" i="2"/>
  <c r="M54" i="2"/>
  <c r="M49" i="2"/>
  <c r="M48" i="2"/>
  <c r="M47" i="2"/>
  <c r="M43" i="2"/>
  <c r="M40" i="2"/>
  <c r="M39" i="2"/>
  <c r="M38" i="2"/>
  <c r="M37" i="2"/>
  <c r="M36" i="2"/>
  <c r="M35" i="2"/>
  <c r="M30" i="2"/>
  <c r="M19" i="2"/>
  <c r="M12" i="2"/>
  <c r="K65" i="1"/>
  <c r="K64" i="1"/>
  <c r="K63" i="1"/>
  <c r="K62" i="1"/>
  <c r="K61" i="1"/>
  <c r="K60" i="1"/>
  <c r="K59" i="1"/>
  <c r="K58" i="1"/>
  <c r="K57" i="1"/>
  <c r="K56" i="1"/>
  <c r="K55" i="1"/>
  <c r="K50" i="1"/>
  <c r="K49" i="1"/>
  <c r="K48" i="1"/>
  <c r="K44" i="1"/>
  <c r="K41" i="1"/>
  <c r="K40" i="1"/>
  <c r="L39" i="1"/>
  <c r="K38" i="1"/>
  <c r="K37" i="1"/>
  <c r="K36" i="1"/>
  <c r="K31" i="1"/>
  <c r="J20" i="1"/>
  <c r="J13" i="1"/>
</calcChain>
</file>

<file path=xl/sharedStrings.xml><?xml version="1.0" encoding="utf-8"?>
<sst xmlns="http://schemas.openxmlformats.org/spreadsheetml/2006/main" count="626" uniqueCount="109">
  <si>
    <t>Release Date: March 25, 2021</t>
  </si>
  <si>
    <t>Effects of Selected Federal Pandemic Response Programs on Federal Government Receipts, Expenditures, and Saving, 2020Q4 Third</t>
  </si>
  <si>
    <r>
      <t>(Billions of dollars, seasonally adjusted at</t>
    </r>
    <r>
      <rPr>
        <b/>
        <sz val="11"/>
        <rFont val="Calibri"/>
        <family val="2"/>
        <scheme val="minor"/>
      </rPr>
      <t xml:space="preserve"> annual</t>
    </r>
    <r>
      <rPr>
        <b/>
        <sz val="11"/>
        <color theme="1"/>
        <rFont val="Calibri"/>
        <family val="2"/>
        <scheme val="minor"/>
      </rPr>
      <t xml:space="preserve"> rates)</t>
    </r>
  </si>
  <si>
    <t>Levels</t>
  </si>
  <si>
    <t>Change from preceding quarter</t>
  </si>
  <si>
    <t>Line</t>
  </si>
  <si>
    <t>Q3</t>
  </si>
  <si>
    <t>Q4</t>
  </si>
  <si>
    <t>Q1</t>
  </si>
  <si>
    <t>Q2</t>
  </si>
  <si>
    <t>Current receipts</t>
  </si>
  <si>
    <t>2</t>
  </si>
  <si>
    <t xml:space="preserve">     Current tax receipts</t>
  </si>
  <si>
    <t>3</t>
  </si>
  <si>
    <t xml:space="preserve">          Personal current taxes</t>
  </si>
  <si>
    <t>4</t>
  </si>
  <si>
    <t xml:space="preserve">          Taxes on production and imports</t>
  </si>
  <si>
    <t xml:space="preserve">              Of which:</t>
  </si>
  <si>
    <r>
      <t xml:space="preserve">                  Aviation tax holiday </t>
    </r>
    <r>
      <rPr>
        <vertAlign val="superscript"/>
        <sz val="11"/>
        <color theme="1"/>
        <rFont val="Calibri"/>
        <family val="2"/>
        <scheme val="minor"/>
      </rPr>
      <t>1</t>
    </r>
  </si>
  <si>
    <t xml:space="preserve">          Taxes on corporate income</t>
  </si>
  <si>
    <t xml:space="preserve">          Taxes from the rest of the world</t>
  </si>
  <si>
    <t xml:space="preserve">      Contributions for government social insurance</t>
  </si>
  <si>
    <t xml:space="preserve">      Income receipts on assets</t>
  </si>
  <si>
    <t xml:space="preserve">           Interest receipts</t>
  </si>
  <si>
    <r>
      <t xml:space="preserve">                 Student loan forbearance </t>
    </r>
    <r>
      <rPr>
        <vertAlign val="superscript"/>
        <sz val="11"/>
        <color theme="1"/>
        <rFont val="Calibri"/>
        <family val="2"/>
        <scheme val="minor"/>
      </rPr>
      <t>2</t>
    </r>
  </si>
  <si>
    <t xml:space="preserve">          Dividends</t>
  </si>
  <si>
    <t xml:space="preserve">          Rents and royalties</t>
  </si>
  <si>
    <t xml:space="preserve">      Current transfer receipts</t>
  </si>
  <si>
    <t xml:space="preserve">          From business</t>
  </si>
  <si>
    <t xml:space="preserve">          From persons</t>
  </si>
  <si>
    <t xml:space="preserve">          From the rest of the world</t>
  </si>
  <si>
    <t xml:space="preserve">      Current surplus of government enterprises</t>
  </si>
  <si>
    <t>Current expenditures</t>
  </si>
  <si>
    <t xml:space="preserve">     Consumption expenditures</t>
  </si>
  <si>
    <t xml:space="preserve">           Of which:</t>
  </si>
  <si>
    <r>
      <t xml:space="preserve">               Paycheck Protection Program lender processing fees 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</si>
  <si>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   Current transfer payments</t>
  </si>
  <si>
    <t xml:space="preserve">          Government social benefits</t>
  </si>
  <si>
    <t xml:space="preserve">               To persons</t>
  </si>
  <si>
    <t xml:space="preserve">                  Of which:</t>
  </si>
  <si>
    <r>
      <t xml:space="preserve">                      Economic impact payments </t>
    </r>
    <r>
      <rPr>
        <vertAlign val="superscript"/>
        <sz val="11"/>
        <color theme="1"/>
        <rFont val="Calibri"/>
        <family val="2"/>
        <scheme val="minor"/>
      </rPr>
      <t>4</t>
    </r>
  </si>
  <si>
    <r>
      <t xml:space="preserve">                      Expansion of unemployment programs </t>
    </r>
    <r>
      <rPr>
        <vertAlign val="superscript"/>
        <sz val="11"/>
        <color theme="1"/>
        <rFont val="Calibri"/>
        <family val="2"/>
        <scheme val="minor"/>
      </rPr>
      <t>5</t>
    </r>
  </si>
  <si>
    <r>
      <t xml:space="preserve">                      Increase in Medicare reimbursement rates </t>
    </r>
    <r>
      <rPr>
        <vertAlign val="superscript"/>
        <sz val="11"/>
        <color theme="1"/>
        <rFont val="Calibri"/>
        <family val="2"/>
        <scheme val="minor"/>
      </rPr>
      <t>6</t>
    </r>
  </si>
  <si>
    <r>
      <t xml:space="preserve">                      Lost wages supplemental payments</t>
    </r>
    <r>
      <rPr>
        <vertAlign val="superscript"/>
        <sz val="11"/>
        <color theme="1"/>
        <rFont val="Calibri"/>
        <family val="2"/>
        <scheme val="minor"/>
      </rPr>
      <t xml:space="preserve"> 7</t>
    </r>
  </si>
  <si>
    <r>
      <t xml:space="preserve">                      Paycheck Protection Program loans to NPISH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</si>
  <si>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                      Provider Relief Fund to NPISH </t>
    </r>
    <r>
      <rPr>
        <vertAlign val="superscript"/>
        <sz val="11"/>
        <color theme="1"/>
        <rFont val="Calibri"/>
        <family val="2"/>
        <scheme val="minor"/>
      </rPr>
      <t>8</t>
    </r>
  </si>
  <si>
    <t xml:space="preserve">               To the rest of the world</t>
  </si>
  <si>
    <t xml:space="preserve">                   Of which:</t>
  </si>
  <si>
    <r>
      <t xml:space="preserve">                       Economic impact payments </t>
    </r>
    <r>
      <rPr>
        <vertAlign val="superscript"/>
        <sz val="11"/>
        <color theme="1"/>
        <rFont val="Calibri"/>
        <family val="2"/>
        <scheme val="minor"/>
      </rPr>
      <t>4</t>
    </r>
  </si>
  <si>
    <t xml:space="preserve">          Other current transfer payments</t>
  </si>
  <si>
    <t xml:space="preserve">               Grants-in-aid to state and local governments</t>
  </si>
  <si>
    <t xml:space="preserve">                 Of which:</t>
  </si>
  <si>
    <r>
      <t xml:space="preserve">                   Coronavirus Relief Fund</t>
    </r>
    <r>
      <rPr>
        <vertAlign val="superscript"/>
        <sz val="11"/>
        <color theme="1"/>
        <rFont val="Calibri"/>
        <family val="2"/>
        <scheme val="minor"/>
      </rPr>
      <t xml:space="preserve"> 9</t>
    </r>
  </si>
  <si>
    <r>
      <t xml:space="preserve">                   Education Stabilization Fund </t>
    </r>
    <r>
      <rPr>
        <vertAlign val="superscript"/>
        <sz val="11"/>
        <color theme="1"/>
        <rFont val="Calibri"/>
        <family val="2"/>
        <scheme val="minor"/>
      </rPr>
      <t>10</t>
    </r>
  </si>
  <si>
    <r>
      <t xml:space="preserve">                   Provider Relief Fund</t>
    </r>
    <r>
      <rPr>
        <vertAlign val="superscript"/>
        <sz val="11"/>
        <color theme="1"/>
        <rFont val="Calibri"/>
        <family val="2"/>
        <scheme val="minor"/>
      </rPr>
      <t xml:space="preserve"> 8</t>
    </r>
  </si>
  <si>
    <t xml:space="preserve">     Interest payments</t>
  </si>
  <si>
    <t xml:space="preserve">     Subsidies</t>
  </si>
  <si>
    <t xml:space="preserve">         Of which:</t>
  </si>
  <si>
    <r>
      <t xml:space="preserve">           Coronavirus Food Assistance Program </t>
    </r>
    <r>
      <rPr>
        <vertAlign val="superscript"/>
        <sz val="11"/>
        <color theme="1"/>
        <rFont val="Calibri"/>
        <family val="2"/>
        <scheme val="minor"/>
      </rPr>
      <t>11</t>
    </r>
  </si>
  <si>
    <t xml:space="preserve">           Employee Retention Tax Credit</t>
  </si>
  <si>
    <t xml:space="preserve">           Grants to air carriers</t>
  </si>
  <si>
    <r>
      <t xml:space="preserve">           Paycheck Protection Program loans to businesses 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</si>
  <si>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               Corporate business</t>
  </si>
  <si>
    <t xml:space="preserve">                 Sole proprietorships and partnerships</t>
  </si>
  <si>
    <t xml:space="preserve">                     Farm</t>
  </si>
  <si>
    <t xml:space="preserve">                     Nonfarm</t>
  </si>
  <si>
    <r>
      <t xml:space="preserve">           Provider Relief Fund </t>
    </r>
    <r>
      <rPr>
        <vertAlign val="superscript"/>
        <sz val="11"/>
        <color theme="1"/>
        <rFont val="Calibri"/>
        <family val="2"/>
        <scheme val="minor"/>
      </rPr>
      <t>8</t>
    </r>
  </si>
  <si>
    <r>
      <t xml:space="preserve">           Support for public transit agencies</t>
    </r>
    <r>
      <rPr>
        <vertAlign val="superscript"/>
        <sz val="11"/>
        <color theme="1"/>
        <rFont val="Calibri"/>
        <family val="2"/>
        <scheme val="minor"/>
      </rPr>
      <t xml:space="preserve"> 12</t>
    </r>
  </si>
  <si>
    <t xml:space="preserve">           Tax credits to fund paid sick leave</t>
  </si>
  <si>
    <t>Net federal government saving</t>
  </si>
  <si>
    <t>CARES</t>
  </si>
  <si>
    <t>-Coronavirus Aid, Relief, and Economic Security</t>
  </si>
  <si>
    <t>NPISH</t>
  </si>
  <si>
    <t>-Nonprofit institutions serving households</t>
  </si>
  <si>
    <t>1. Certain aviation excise taxes were temporarily suspended by the CARES Act beginning on March 28, 2020.</t>
  </si>
  <si>
    <r>
      <t xml:space="preserve">2. Interest payments due on certain categories of federally-held student loans were initially suspended by the CARES Act. For more information, see </t>
    </r>
    <r>
      <rPr>
        <u/>
        <sz val="11"/>
        <color theme="8" tint="-0.249977111117893"/>
        <rFont val="Calibri"/>
        <family val="2"/>
        <scheme val="minor"/>
      </rPr>
      <t>"How does the federal response to the COVID-19</t>
    </r>
  </si>
  <si>
    <r>
      <t xml:space="preserve">     </t>
    </r>
    <r>
      <rPr>
        <u/>
        <sz val="11"/>
        <color theme="8" tint="-0.249977111117893"/>
        <rFont val="Calibri"/>
        <family val="2"/>
        <scheme val="minor"/>
      </rPr>
      <t>pandemic affect BEA's estimate of personal interest payments?".</t>
    </r>
  </si>
  <si>
    <t>3. The Paycheck Protection Program, initially established by the CARES Act, provides forgivable loans to help small businesses and nonprofit institutions make payroll and cover other expenses. It also</t>
  </si>
  <si>
    <r>
      <rPr>
        <sz val="11"/>
        <rFont val="Calibri"/>
        <family val="2"/>
        <scheme val="minor"/>
      </rPr>
      <t xml:space="preserve">     provides funding to reimburse private lending institutions for the costs of administering these loans. For more information, see</t>
    </r>
    <r>
      <rPr>
        <u/>
        <sz val="11"/>
        <color theme="10"/>
        <rFont val="Calibri"/>
        <family val="2"/>
        <scheme val="minor"/>
      </rPr>
      <t xml:space="preserve"> </t>
    </r>
    <r>
      <rPr>
        <u/>
        <sz val="11"/>
        <color theme="8" tint="-0.249977111117893"/>
        <rFont val="Calibri"/>
        <family val="2"/>
        <scheme val="minor"/>
      </rPr>
      <t>"How does the Paycheck Protection Program impact the national</t>
    </r>
  </si>
  <si>
    <r>
      <rPr>
        <sz val="11"/>
        <color theme="8" tint="-0.249977111117893"/>
        <rFont val="Calibri"/>
        <family val="2"/>
        <scheme val="minor"/>
      </rPr>
      <t xml:space="preserve">     </t>
    </r>
    <r>
      <rPr>
        <u/>
        <sz val="11"/>
        <color theme="8" tint="-0.249977111117893"/>
        <rFont val="Calibri"/>
        <family val="2"/>
        <scheme val="minor"/>
      </rPr>
      <t>income and product accounts (NIPAs)?".</t>
    </r>
  </si>
  <si>
    <r>
      <t xml:space="preserve">4. Economic impact payments, initially established by the CARES Act, provide direct payments to individuals. For more information, see </t>
    </r>
    <r>
      <rPr>
        <u/>
        <sz val="11"/>
        <color theme="8" tint="-0.249977111117893"/>
        <rFont val="Calibri"/>
        <family val="2"/>
        <scheme val="minor"/>
      </rPr>
      <t>"How are federal economic impact payments to support individuals</t>
    </r>
  </si>
  <si>
    <r>
      <rPr>
        <sz val="11"/>
        <color theme="8" tint="-0.249977111117893"/>
        <rFont val="Calibri"/>
        <family val="2"/>
        <scheme val="minor"/>
      </rPr>
      <t xml:space="preserve">     </t>
    </r>
    <r>
      <rPr>
        <u/>
        <sz val="11"/>
        <color theme="8" tint="-0.249977111117893"/>
        <rFont val="Calibri"/>
        <family val="2"/>
        <scheme val="minor"/>
      </rPr>
      <t>during the COVID-19 pandemic recorded in the NIPAs?".</t>
    </r>
  </si>
  <si>
    <r>
      <t xml:space="preserve">5. Unemployment insurance benefits were expanded through several programs that were initially established through the CARES Act. For more information, see </t>
    </r>
    <r>
      <rPr>
        <u/>
        <sz val="11"/>
        <color theme="8" tint="-0.249977111117893"/>
        <rFont val="Calibri"/>
        <family val="2"/>
        <scheme val="minor"/>
      </rPr>
      <t>"How will the expansion of unemployment</t>
    </r>
  </si>
  <si>
    <r>
      <rPr>
        <sz val="11"/>
        <color theme="8" tint="-0.249977111117893"/>
        <rFont val="Calibri"/>
        <family val="2"/>
        <scheme val="minor"/>
      </rPr>
      <t xml:space="preserve">    </t>
    </r>
    <r>
      <rPr>
        <u/>
        <sz val="11"/>
        <color theme="8" tint="-0.249977111117893"/>
        <rFont val="Calibri"/>
        <family val="2"/>
        <scheme val="minor"/>
      </rPr>
      <t>benefits in response to the COVID-19 pandemic be recorded in the NIPAs?".</t>
    </r>
  </si>
  <si>
    <t>6. A two percent reduction in reimbursements paid to Medicare service providers that went into effect in 2013 was initially suspended by the CARES Act. The resulting increased reimbursement rates went</t>
  </si>
  <si>
    <t xml:space="preserve">     into effect beginning on May 1, 2020.</t>
  </si>
  <si>
    <t xml:space="preserve">7. The Federal Emergency Management Agency (FEMA) was authorized to make payments from the Disaster Relief Fund to supplement wages lost as a result of the COVID-19 pandemic. </t>
  </si>
  <si>
    <t>8. The Department of Health and Human Services distributes money from the Provider Relief Fund to hospitals and health care providers on the front lines of the coronavirus response. This funding</t>
  </si>
  <si>
    <t xml:space="preserve">     supports health care-related expenses or lost revenue attributable to COVID-19 and ensures uninsured Americans can get treatment for COVID-19. In the NIPAs, funds provided to nonprofit hospitals</t>
  </si>
  <si>
    <t xml:space="preserve">     are recorded as social benefits.</t>
  </si>
  <si>
    <t>9. The Coronavirus Relief Fund, initially established by the CARES Act, provides for payments to state, local, and tribal governments for necessary expenditures incurred due to the COVID-19 public health</t>
  </si>
  <si>
    <t xml:space="preserve">     emergency.</t>
  </si>
  <si>
    <t>10. The Education Stabilization Fund, initially established by the CARES Act, provides education support to states, schools, and institutes of higher education in response to coronavirus. Four grant programs</t>
  </si>
  <si>
    <t xml:space="preserve">     were created through the CARES Act: Education Stabilization Fund Discretionary Grants; Governor’s Emergency Education Relief Fund; Elementary and Secondary School Emergency Relief Fund; and Higher</t>
  </si>
  <si>
    <t xml:space="preserve">     Education Emergency Relief Fund.</t>
  </si>
  <si>
    <t xml:space="preserve">11. The Coronavirus Food Assistance Program, initially established by the CARES Act, provides direct support to farmers and ranchers where prices and market supply chains have been impacted by the </t>
  </si>
  <si>
    <t xml:space="preserve">       COVID-19 pandemic.</t>
  </si>
  <si>
    <t>12. The CARES Act provides $25 billion to transit agencies to help to prevent, prepare for and respond to the COVID-19 pandemic. In the NIPAs, public transit agencies are classified as state and local</t>
  </si>
  <si>
    <t xml:space="preserve">       government enterprises.</t>
  </si>
  <si>
    <t>NOTE: For national statistics detailing the amount of federal government receipts and expenditures, BEA publishes the total level at an annualized rate. BEA does this so that monthly estimates can be</t>
  </si>
  <si>
    <t>easily compared to quarterly estimates included in BEA's quarterly gross domestic product report, for example. To be consistent, the figures in this table also are annualized. For more information, see</t>
  </si>
  <si>
    <r>
      <rPr>
        <sz val="11"/>
        <rFont val="Calibri"/>
        <family val="2"/>
        <scheme val="minor"/>
      </rPr>
      <t xml:space="preserve">the FAQ </t>
    </r>
    <r>
      <rPr>
        <u/>
        <sz val="11"/>
        <color theme="8" tint="-0.249977111117893"/>
        <rFont val="Calibri"/>
        <family val="2"/>
        <scheme val="minor"/>
      </rPr>
      <t>"Why does BEA publish estimates at annual rates?"</t>
    </r>
    <r>
      <rPr>
        <sz val="11"/>
        <rFont val="Calibri"/>
        <family val="2"/>
        <scheme val="minor"/>
      </rPr>
      <t xml:space="preserve"> on BEA's website.</t>
    </r>
  </si>
  <si>
    <t>Data on this table will be superseded by updated estimates.</t>
  </si>
  <si>
    <t>Source: U.S. Bureau of Economic Analysis</t>
  </si>
  <si>
    <t>Effects of Selected Federal Pandemic Response Programs on Federal Government Receipts, Expenditures, and Saving, 2020 Third</t>
  </si>
  <si>
    <t>(Billions of dollars)</t>
  </si>
  <si>
    <t>Change from preceding year</t>
  </si>
  <si>
    <t>...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</si>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</sst>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  <font>
      <b/>
      <sz val="11"/>
      <name val="Arial"/>
      <family val="2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2" tint="-0.499984740745262"/>
      </right>
      <top/>
      <bottom style="medium">
        <color theme="0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0" tint="-0.499984740745262"/>
      </bottom>
      <diagonal/>
    </border>
    <border>
      <left/>
      <right/>
      <top style="thin">
        <color theme="2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2" tint="-0.499984740745262"/>
      </top>
      <bottom style="medium">
        <color theme="0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2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2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0" tint="-0.499984740745262"/>
      </right>
      <top style="thin">
        <color theme="2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3">
    <xf numFmtId="0" fontId="0" fillId="0" borderId="0" xfId="0"/>
    <xf numFmtId="164" fontId="0" fillId="0" borderId="0" xfId="0" applyNumberFormat="1" applyAlignment="1">
      <alignment horizontal="right"/>
    </xf>
    <xf numFmtId="164" fontId="0" fillId="0" borderId="0" xfId="0" applyNumberFormat="1"/>
    <xf numFmtId="0" fontId="2" fillId="0" borderId="1" xfId="0" applyFont="1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2" borderId="24" xfId="0" applyFont="1" applyFill="1" applyBorder="1"/>
    <xf numFmtId="0" fontId="2" fillId="2" borderId="25" xfId="0" applyFont="1" applyFill="1" applyBorder="1"/>
    <xf numFmtId="165" fontId="2" fillId="2" borderId="26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5" fontId="2" fillId="2" borderId="27" xfId="0" applyNumberFormat="1" applyFont="1" applyFill="1" applyBorder="1" applyAlignment="1">
      <alignment horizontal="right"/>
    </xf>
    <xf numFmtId="165" fontId="2" fillId="2" borderId="28" xfId="0" applyNumberFormat="1" applyFont="1" applyFill="1" applyBorder="1" applyAlignment="1">
      <alignment horizontal="right"/>
    </xf>
    <xf numFmtId="165" fontId="2" fillId="2" borderId="29" xfId="0" applyNumberFormat="1" applyFont="1" applyFill="1" applyBorder="1" applyAlignment="1">
      <alignment horizontal="right"/>
    </xf>
    <xf numFmtId="165" fontId="2" fillId="2" borderId="3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31" xfId="0" applyFont="1" applyBorder="1"/>
    <xf numFmtId="165" fontId="2" fillId="0" borderId="32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33" xfId="0" applyNumberFormat="1" applyFont="1" applyBorder="1" applyAlignment="1">
      <alignment horizontal="right"/>
    </xf>
    <xf numFmtId="165" fontId="2" fillId="0" borderId="34" xfId="0" applyNumberFormat="1" applyFont="1" applyBorder="1" applyAlignment="1">
      <alignment horizontal="right"/>
    </xf>
    <xf numFmtId="165" fontId="2" fillId="0" borderId="35" xfId="0" applyNumberFormat="1" applyFont="1" applyBorder="1" applyAlignment="1">
      <alignment horizontal="right"/>
    </xf>
    <xf numFmtId="165" fontId="2" fillId="0" borderId="36" xfId="0" applyNumberFormat="1" applyFont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31" xfId="0" applyFill="1" applyBorder="1"/>
    <xf numFmtId="165" fontId="0" fillId="2" borderId="32" xfId="0" applyNumberFormat="1" applyFill="1" applyBorder="1" applyAlignment="1">
      <alignment horizontal="right"/>
    </xf>
    <xf numFmtId="165" fontId="0" fillId="2" borderId="0" xfId="0" applyNumberFormat="1" applyFill="1" applyAlignment="1">
      <alignment horizontal="right"/>
    </xf>
    <xf numFmtId="165" fontId="0" fillId="2" borderId="33" xfId="0" applyNumberFormat="1" applyFill="1" applyBorder="1" applyAlignment="1">
      <alignment horizontal="right"/>
    </xf>
    <xf numFmtId="165" fontId="0" fillId="2" borderId="34" xfId="0" applyNumberFormat="1" applyFill="1" applyBorder="1" applyAlignment="1">
      <alignment horizontal="right"/>
    </xf>
    <xf numFmtId="165" fontId="0" fillId="2" borderId="35" xfId="0" applyNumberFormat="1" applyFill="1" applyBorder="1" applyAlignment="1">
      <alignment horizontal="right"/>
    </xf>
    <xf numFmtId="165" fontId="0" fillId="2" borderId="36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31" xfId="0" applyBorder="1"/>
    <xf numFmtId="165" fontId="0" fillId="0" borderId="32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33" xfId="0" applyNumberFormat="1" applyBorder="1" applyAlignment="1">
      <alignment horizontal="right"/>
    </xf>
    <xf numFmtId="165" fontId="0" fillId="0" borderId="34" xfId="0" applyNumberFormat="1" applyBorder="1" applyAlignment="1">
      <alignment horizontal="right"/>
    </xf>
    <xf numFmtId="165" fontId="0" fillId="0" borderId="35" xfId="0" applyNumberFormat="1" applyBorder="1" applyAlignment="1">
      <alignment horizontal="right"/>
    </xf>
    <xf numFmtId="165" fontId="0" fillId="0" borderId="36" xfId="0" applyNumberFormat="1" applyBorder="1" applyAlignment="1">
      <alignment horizontal="right"/>
    </xf>
    <xf numFmtId="0" fontId="5" fillId="2" borderId="31" xfId="0" applyFont="1" applyFill="1" applyBorder="1"/>
    <xf numFmtId="165" fontId="2" fillId="2" borderId="32" xfId="0" applyNumberFormat="1" applyFont="1" applyFill="1" applyBorder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2" fillId="2" borderId="33" xfId="0" applyNumberFormat="1" applyFont="1" applyFill="1" applyBorder="1" applyAlignment="1">
      <alignment horizontal="right"/>
    </xf>
    <xf numFmtId="165" fontId="2" fillId="2" borderId="34" xfId="0" applyNumberFormat="1" applyFont="1" applyFill="1" applyBorder="1" applyAlignment="1">
      <alignment horizontal="right"/>
    </xf>
    <xf numFmtId="165" fontId="2" fillId="2" borderId="35" xfId="0" applyNumberFormat="1" applyFont="1" applyFill="1" applyBorder="1" applyAlignment="1">
      <alignment horizontal="right"/>
    </xf>
    <xf numFmtId="165" fontId="2" fillId="2" borderId="36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31" xfId="0" applyFont="1" applyFill="1" applyBorder="1"/>
    <xf numFmtId="0" fontId="2" fillId="2" borderId="24" xfId="0" applyFont="1" applyFill="1" applyBorder="1" applyAlignment="1">
      <alignment horizontal="right"/>
    </xf>
    <xf numFmtId="0" fontId="4" fillId="2" borderId="25" xfId="0" applyFont="1" applyFill="1" applyBorder="1"/>
    <xf numFmtId="0" fontId="2" fillId="0" borderId="24" xfId="0" applyFont="1" applyBorder="1" applyAlignment="1">
      <alignment horizontal="right"/>
    </xf>
    <xf numFmtId="0" fontId="2" fillId="0" borderId="25" xfId="0" applyFont="1" applyBorder="1"/>
    <xf numFmtId="0" fontId="5" fillId="2" borderId="25" xfId="0" applyFont="1" applyFill="1" applyBorder="1"/>
    <xf numFmtId="0" fontId="0" fillId="2" borderId="24" xfId="0" applyFill="1" applyBorder="1" applyAlignment="1">
      <alignment horizontal="right"/>
    </xf>
    <xf numFmtId="0" fontId="0" fillId="2" borderId="25" xfId="0" applyFill="1" applyBorder="1"/>
    <xf numFmtId="0" fontId="0" fillId="0" borderId="24" xfId="0" applyBorder="1" applyAlignment="1">
      <alignment horizontal="right"/>
    </xf>
    <xf numFmtId="0" fontId="0" fillId="0" borderId="25" xfId="0" applyBorder="1"/>
    <xf numFmtId="165" fontId="0" fillId="2" borderId="32" xfId="0" quotePrefix="1" applyNumberFormat="1" applyFill="1" applyBorder="1" applyAlignment="1">
      <alignment horizontal="right"/>
    </xf>
    <xf numFmtId="165" fontId="0" fillId="2" borderId="0" xfId="0" quotePrefix="1" applyNumberFormat="1" applyFill="1" applyAlignment="1">
      <alignment horizontal="right"/>
    </xf>
    <xf numFmtId="165" fontId="0" fillId="2" borderId="33" xfId="0" quotePrefix="1" applyNumberFormat="1" applyFill="1" applyBorder="1" applyAlignment="1">
      <alignment horizontal="right"/>
    </xf>
    <xf numFmtId="165" fontId="0" fillId="2" borderId="34" xfId="0" quotePrefix="1" applyNumberFormat="1" applyFill="1" applyBorder="1" applyAlignment="1">
      <alignment horizontal="right"/>
    </xf>
    <xf numFmtId="165" fontId="0" fillId="2" borderId="35" xfId="0" quotePrefix="1" applyNumberFormat="1" applyFill="1" applyBorder="1" applyAlignment="1">
      <alignment horizontal="right"/>
    </xf>
    <xf numFmtId="165" fontId="0" fillId="2" borderId="36" xfId="0" quotePrefix="1" applyNumberFormat="1" applyFill="1" applyBorder="1" applyAlignment="1">
      <alignment horizontal="right"/>
    </xf>
    <xf numFmtId="165" fontId="0" fillId="0" borderId="31" xfId="0" applyNumberFormat="1" applyBorder="1" applyAlignment="1">
      <alignment horizontal="right"/>
    </xf>
    <xf numFmtId="165" fontId="0" fillId="2" borderId="31" xfId="0" applyNumberFormat="1" applyFill="1" applyBorder="1" applyAlignment="1">
      <alignment horizontal="right"/>
    </xf>
    <xf numFmtId="0" fontId="5" fillId="0" borderId="25" xfId="0" applyFont="1" applyBorder="1"/>
    <xf numFmtId="165" fontId="2" fillId="0" borderId="31" xfId="0" quotePrefix="1" applyNumberFormat="1" applyFont="1" applyBorder="1" applyAlignment="1">
      <alignment horizontal="right"/>
    </xf>
    <xf numFmtId="165" fontId="2" fillId="0" borderId="34" xfId="0" quotePrefix="1" applyNumberFormat="1" applyFont="1" applyBorder="1" applyAlignment="1">
      <alignment horizontal="right"/>
    </xf>
    <xf numFmtId="165" fontId="2" fillId="0" borderId="0" xfId="0" quotePrefix="1" applyNumberFormat="1" applyFont="1" applyAlignment="1">
      <alignment horizontal="right"/>
    </xf>
    <xf numFmtId="165" fontId="2" fillId="0" borderId="36" xfId="0" quotePrefix="1" applyNumberFormat="1" applyFont="1" applyBorder="1" applyAlignment="1">
      <alignment horizontal="right"/>
    </xf>
    <xf numFmtId="165" fontId="2" fillId="0" borderId="33" xfId="0" quotePrefix="1" applyNumberFormat="1" applyFont="1" applyBorder="1" applyAlignment="1">
      <alignment horizontal="right"/>
    </xf>
    <xf numFmtId="165" fontId="2" fillId="2" borderId="31" xfId="0" applyNumberFormat="1" applyFont="1" applyFill="1" applyBorder="1" applyAlignment="1">
      <alignment horizontal="right"/>
    </xf>
    <xf numFmtId="165" fontId="2" fillId="0" borderId="31" xfId="0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4" fillId="0" borderId="37" xfId="0" applyFont="1" applyBorder="1"/>
    <xf numFmtId="165" fontId="2" fillId="0" borderId="38" xfId="1" applyNumberFormat="1" applyFont="1" applyFill="1" applyBorder="1" applyAlignment="1">
      <alignment horizontal="right"/>
    </xf>
    <xf numFmtId="165" fontId="2" fillId="0" borderId="39" xfId="1" applyNumberFormat="1" applyFont="1" applyFill="1" applyBorder="1" applyAlignment="1">
      <alignment horizontal="right"/>
    </xf>
    <xf numFmtId="165" fontId="2" fillId="0" borderId="40" xfId="1" applyNumberFormat="1" applyFont="1" applyFill="1" applyBorder="1" applyAlignment="1">
      <alignment horizontal="right"/>
    </xf>
    <xf numFmtId="165" fontId="2" fillId="0" borderId="41" xfId="1" applyNumberFormat="1" applyFont="1" applyFill="1" applyBorder="1" applyAlignment="1">
      <alignment horizontal="right"/>
    </xf>
    <xf numFmtId="165" fontId="2" fillId="0" borderId="42" xfId="1" applyNumberFormat="1" applyFont="1" applyFill="1" applyBorder="1" applyAlignment="1">
      <alignment horizontal="right"/>
    </xf>
    <xf numFmtId="0" fontId="7" fillId="0" borderId="0" xfId="0" applyFont="1"/>
    <xf numFmtId="0" fontId="8" fillId="0" borderId="0" xfId="0" quotePrefix="1" applyFont="1"/>
    <xf numFmtId="0" fontId="0" fillId="0" borderId="0" xfId="0" applyAlignment="1">
      <alignment horizontal="left" vertical="center"/>
    </xf>
    <xf numFmtId="0" fontId="10" fillId="0" borderId="0" xfId="0" applyFont="1"/>
    <xf numFmtId="0" fontId="11" fillId="0" borderId="0" xfId="2" applyFont="1" applyFill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3" fillId="0" borderId="0" xfId="2" applyFill="1"/>
    <xf numFmtId="0" fontId="9" fillId="0" borderId="0" xfId="2" applyFont="1" applyAlignment="1">
      <alignment horizontal="left" vertical="center"/>
    </xf>
    <xf numFmtId="0" fontId="9" fillId="0" borderId="0" xfId="2" applyFont="1" applyFill="1"/>
    <xf numFmtId="0" fontId="8" fillId="0" borderId="0" xfId="2" applyFont="1" applyFill="1"/>
    <xf numFmtId="0" fontId="8" fillId="0" borderId="0" xfId="2" applyFont="1" applyFill="1" applyAlignment="1">
      <alignment horizontal="left" vertical="center"/>
    </xf>
    <xf numFmtId="0" fontId="0" fillId="0" borderId="0" xfId="0" applyAlignment="1">
      <alignment horizontal="left" vertical="center" indent="2"/>
    </xf>
    <xf numFmtId="0" fontId="0" fillId="0" borderId="43" xfId="0" applyBorder="1" applyAlignment="1">
      <alignment horizontal="center"/>
    </xf>
    <xf numFmtId="0" fontId="0" fillId="0" borderId="44" xfId="0" applyBorder="1"/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165" fontId="2" fillId="0" borderId="47" xfId="0" applyNumberFormat="1" applyFont="1" applyBorder="1" applyAlignment="1">
      <alignment horizontal="right"/>
    </xf>
    <xf numFmtId="165" fontId="2" fillId="0" borderId="42" xfId="0" applyNumberFormat="1" applyFont="1" applyBorder="1" applyAlignment="1">
      <alignment horizontal="right"/>
    </xf>
    <xf numFmtId="165" fontId="2" fillId="0" borderId="39" xfId="0" applyNumberFormat="1" applyFont="1" applyBorder="1" applyAlignment="1">
      <alignment horizontal="right"/>
    </xf>
    <xf numFmtId="165" fontId="2" fillId="0" borderId="40" xfId="0" applyNumberFormat="1" applyFont="1" applyBorder="1" applyAlignment="1">
      <alignment horizontal="right"/>
    </xf>
    <xf numFmtId="165" fontId="2" fillId="0" borderId="48" xfId="0" applyNumberFormat="1" applyFont="1" applyBorder="1" applyAlignment="1">
      <alignment horizontal="right"/>
    </xf>
    <xf numFmtId="165" fontId="2" fillId="0" borderId="4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.bin"/><Relationship Id="rId3" Type="http://schemas.openxmlformats.org/officeDocument/2006/relationships/hyperlink" Target="https://www.bea.gov/help/faq/1408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bea.gov/help/faq/1415" TargetMode="External"/><Relationship Id="rId1" Type="http://schemas.openxmlformats.org/officeDocument/2006/relationships/hyperlink" Target="https://www.bea.gov/help/faq/1407" TargetMode="External"/><Relationship Id="rId6" Type="http://schemas.openxmlformats.org/officeDocument/2006/relationships/hyperlink" Target="https://www.bea.gov/help/faq/121" TargetMode="External"/><Relationship Id="rId5" Type="http://schemas.openxmlformats.org/officeDocument/2006/relationships/hyperlink" Target="https://www.bea.gov/help/faq/1409" TargetMode="External"/><Relationship Id="rId4" Type="http://schemas.openxmlformats.org/officeDocument/2006/relationships/hyperlink" Target="https://www.bea.gov/help/faq/1408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.bin"/><Relationship Id="rId3" Type="http://schemas.openxmlformats.org/officeDocument/2006/relationships/hyperlink" Target="https://www.bea.gov/help/faq/1408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bea.gov/help/faq/1415" TargetMode="External"/><Relationship Id="rId1" Type="http://schemas.openxmlformats.org/officeDocument/2006/relationships/hyperlink" Target="https://www.bea.gov/help/faq/1407" TargetMode="External"/><Relationship Id="rId6" Type="http://schemas.openxmlformats.org/officeDocument/2006/relationships/hyperlink" Target="https://www.bea.gov/help/faq/121" TargetMode="External"/><Relationship Id="rId5" Type="http://schemas.openxmlformats.org/officeDocument/2006/relationships/hyperlink" Target="https://www.bea.gov/help/faq/1409" TargetMode="External"/><Relationship Id="rId4" Type="http://schemas.openxmlformats.org/officeDocument/2006/relationships/hyperlink" Target="https://www.bea.gov/help/faq/1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C29E5-EA0E-4955-B109-0C01CB83E2B5}">
  <dimension ref="A1:N107"/>
  <sheetViews>
    <sheetView tabSelected="1" zoomScale="80" zoomScaleNormal="80" workbookViewId="0"/>
  </sheetViews>
  <sheetFormatPr defaultRowHeight="15" x14ac:dyDescent="0.25"/>
  <cols>
    <col min="1" max="1" width="6.5703125" customWidth="1"/>
    <col min="2" max="2" width="62.42578125" customWidth="1"/>
    <col min="3" max="7" width="10.140625" bestFit="1" customWidth="1"/>
    <col min="12" max="12" width="9.85546875" bestFit="1" customWidth="1"/>
  </cols>
  <sheetData>
    <row r="1" spans="1:14" x14ac:dyDescent="0.25">
      <c r="L1" s="1"/>
      <c r="M1" s="1" t="s">
        <v>0</v>
      </c>
      <c r="N1" s="2"/>
    </row>
    <row r="2" spans="1:14" x14ac:dyDescent="0.25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4" x14ac:dyDescent="0.25">
      <c r="A3" s="112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4" ht="15.75" thickBot="1" x14ac:dyDescent="0.3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25">
      <c r="A5" s="3"/>
      <c r="B5" s="4"/>
      <c r="C5" s="113" t="s">
        <v>3</v>
      </c>
      <c r="D5" s="114"/>
      <c r="E5" s="114"/>
      <c r="F5" s="114"/>
      <c r="G5" s="114"/>
      <c r="H5" s="114"/>
      <c r="I5" s="113" t="s">
        <v>4</v>
      </c>
      <c r="J5" s="114"/>
      <c r="K5" s="114"/>
      <c r="L5" s="114"/>
      <c r="M5" s="115"/>
    </row>
    <row r="6" spans="1:14" x14ac:dyDescent="0.25">
      <c r="A6" s="5" t="s">
        <v>5</v>
      </c>
      <c r="B6" s="6"/>
      <c r="C6" s="116">
        <v>2019</v>
      </c>
      <c r="D6" s="117"/>
      <c r="E6" s="118">
        <v>2020</v>
      </c>
      <c r="F6" s="117"/>
      <c r="G6" s="117"/>
      <c r="H6" s="119"/>
      <c r="I6" s="7">
        <v>2019</v>
      </c>
      <c r="J6" s="120">
        <v>2020</v>
      </c>
      <c r="K6" s="121"/>
      <c r="L6" s="121"/>
      <c r="M6" s="122"/>
    </row>
    <row r="7" spans="1:14" ht="15.75" thickBot="1" x14ac:dyDescent="0.3">
      <c r="A7" s="8"/>
      <c r="B7" s="9"/>
      <c r="C7" s="10" t="s">
        <v>6</v>
      </c>
      <c r="D7" s="11" t="s">
        <v>7</v>
      </c>
      <c r="E7" s="11" t="s">
        <v>8</v>
      </c>
      <c r="F7" s="10" t="s">
        <v>9</v>
      </c>
      <c r="G7" s="12" t="s">
        <v>6</v>
      </c>
      <c r="H7" s="13" t="s">
        <v>7</v>
      </c>
      <c r="I7" s="14" t="s">
        <v>7</v>
      </c>
      <c r="J7" s="15" t="s">
        <v>8</v>
      </c>
      <c r="K7" s="14" t="s">
        <v>9</v>
      </c>
      <c r="L7" s="15" t="s">
        <v>6</v>
      </c>
      <c r="M7" s="16" t="s">
        <v>7</v>
      </c>
    </row>
    <row r="8" spans="1:14" x14ac:dyDescent="0.25">
      <c r="A8" s="17">
        <v>1</v>
      </c>
      <c r="B8" s="18" t="s">
        <v>10</v>
      </c>
      <c r="C8" s="19">
        <v>3702.4</v>
      </c>
      <c r="D8" s="20">
        <v>3763.7</v>
      </c>
      <c r="E8" s="21">
        <v>3753.1</v>
      </c>
      <c r="F8" s="22">
        <v>3468.8</v>
      </c>
      <c r="G8" s="23">
        <v>3677.1</v>
      </c>
      <c r="H8" s="20">
        <v>3756.1</v>
      </c>
      <c r="I8" s="19">
        <v>61.3</v>
      </c>
      <c r="J8" s="22">
        <v>-10.7</v>
      </c>
      <c r="K8" s="22">
        <v>-284.2</v>
      </c>
      <c r="L8" s="20">
        <v>208.3</v>
      </c>
      <c r="M8" s="24">
        <v>79</v>
      </c>
    </row>
    <row r="9" spans="1:14" x14ac:dyDescent="0.25">
      <c r="A9" s="25" t="s">
        <v>11</v>
      </c>
      <c r="B9" s="26" t="s">
        <v>12</v>
      </c>
      <c r="C9" s="27">
        <v>2117.6999999999998</v>
      </c>
      <c r="D9" s="28">
        <v>2177.1</v>
      </c>
      <c r="E9" s="29">
        <v>2150</v>
      </c>
      <c r="F9" s="30">
        <v>1929.7</v>
      </c>
      <c r="G9" s="31">
        <v>2064</v>
      </c>
      <c r="H9" s="28">
        <v>2134.4</v>
      </c>
      <c r="I9" s="27">
        <v>59.4</v>
      </c>
      <c r="J9" s="30">
        <v>-27.1</v>
      </c>
      <c r="K9" s="30">
        <v>-220.3</v>
      </c>
      <c r="L9" s="28">
        <v>134.30000000000001</v>
      </c>
      <c r="M9" s="32">
        <v>70.400000000000006</v>
      </c>
    </row>
    <row r="10" spans="1:14" x14ac:dyDescent="0.25">
      <c r="A10" s="33" t="s">
        <v>13</v>
      </c>
      <c r="B10" s="34" t="s">
        <v>14</v>
      </c>
      <c r="C10" s="35">
        <v>1713.2</v>
      </c>
      <c r="D10" s="36">
        <v>1740.2</v>
      </c>
      <c r="E10" s="37">
        <v>1756.6</v>
      </c>
      <c r="F10" s="38">
        <v>1600.1</v>
      </c>
      <c r="G10" s="39">
        <v>1685</v>
      </c>
      <c r="H10" s="36">
        <v>1717.7</v>
      </c>
      <c r="I10" s="35">
        <v>27</v>
      </c>
      <c r="J10" s="38">
        <v>16.3</v>
      </c>
      <c r="K10" s="38">
        <v>-156.4</v>
      </c>
      <c r="L10" s="36">
        <v>84.9</v>
      </c>
      <c r="M10" s="40">
        <v>32.700000000000003</v>
      </c>
    </row>
    <row r="11" spans="1:14" x14ac:dyDescent="0.25">
      <c r="A11" s="41" t="s">
        <v>15</v>
      </c>
      <c r="B11" s="42" t="s">
        <v>16</v>
      </c>
      <c r="C11" s="43">
        <v>175.1</v>
      </c>
      <c r="D11" s="44">
        <v>179.2</v>
      </c>
      <c r="E11" s="45">
        <v>183.8</v>
      </c>
      <c r="F11" s="46">
        <v>131.4</v>
      </c>
      <c r="G11" s="47">
        <v>144.69999999999999</v>
      </c>
      <c r="H11" s="44">
        <v>150.80000000000001</v>
      </c>
      <c r="I11" s="43">
        <v>4.2</v>
      </c>
      <c r="J11" s="46">
        <v>4.5999999999999996</v>
      </c>
      <c r="K11" s="46">
        <v>-52.4</v>
      </c>
      <c r="L11" s="44">
        <v>13.3</v>
      </c>
      <c r="M11" s="48">
        <v>6.1</v>
      </c>
    </row>
    <row r="12" spans="1:14" x14ac:dyDescent="0.25">
      <c r="A12" s="33"/>
      <c r="B12" s="49" t="s">
        <v>17</v>
      </c>
      <c r="C12" s="50"/>
      <c r="D12" s="51"/>
      <c r="E12" s="52"/>
      <c r="F12" s="53"/>
      <c r="G12" s="54"/>
      <c r="H12" s="51"/>
      <c r="I12" s="50"/>
      <c r="J12" s="53"/>
      <c r="K12" s="53"/>
      <c r="L12" s="51"/>
      <c r="M12" s="55"/>
    </row>
    <row r="13" spans="1:14" ht="17.25" x14ac:dyDescent="0.25">
      <c r="A13" s="33">
        <v>5</v>
      </c>
      <c r="B13" s="34" t="s">
        <v>18</v>
      </c>
      <c r="C13" s="35" t="s">
        <v>107</v>
      </c>
      <c r="D13" s="36" t="s">
        <v>107</v>
      </c>
      <c r="E13" s="37">
        <v>-3.5</v>
      </c>
      <c r="F13" s="38">
        <v>-19.399999999999999</v>
      </c>
      <c r="G13" s="39">
        <v>-19.399999999999999</v>
      </c>
      <c r="H13" s="36">
        <v>-19.399999999999999</v>
      </c>
      <c r="I13" s="35" t="s">
        <v>107</v>
      </c>
      <c r="J13" s="38">
        <f>E13</f>
        <v>-3.5</v>
      </c>
      <c r="K13" s="38">
        <v>-15.9</v>
      </c>
      <c r="L13" s="37">
        <v>0</v>
      </c>
      <c r="M13" s="40">
        <v>0</v>
      </c>
    </row>
    <row r="14" spans="1:14" x14ac:dyDescent="0.25">
      <c r="A14" s="41">
        <v>6</v>
      </c>
      <c r="B14" s="42" t="s">
        <v>19</v>
      </c>
      <c r="C14" s="43">
        <v>201.6</v>
      </c>
      <c r="D14" s="44">
        <v>229.7</v>
      </c>
      <c r="E14" s="45">
        <v>180.5</v>
      </c>
      <c r="F14" s="46">
        <v>171.5</v>
      </c>
      <c r="G14" s="47">
        <v>207</v>
      </c>
      <c r="H14" s="44">
        <v>236.9</v>
      </c>
      <c r="I14" s="43">
        <v>28.2</v>
      </c>
      <c r="J14" s="46">
        <v>-49.2</v>
      </c>
      <c r="K14" s="46">
        <v>-9</v>
      </c>
      <c r="L14" s="44">
        <v>35.5</v>
      </c>
      <c r="M14" s="48">
        <v>29.8</v>
      </c>
    </row>
    <row r="15" spans="1:14" x14ac:dyDescent="0.25">
      <c r="A15" s="33">
        <v>7</v>
      </c>
      <c r="B15" s="34" t="s">
        <v>20</v>
      </c>
      <c r="C15" s="35">
        <v>27.9</v>
      </c>
      <c r="D15" s="36">
        <v>27.9</v>
      </c>
      <c r="E15" s="37">
        <v>29.1</v>
      </c>
      <c r="F15" s="38">
        <v>26.6</v>
      </c>
      <c r="G15" s="39">
        <v>27.3</v>
      </c>
      <c r="H15" s="36">
        <v>29</v>
      </c>
      <c r="I15" s="35">
        <v>0</v>
      </c>
      <c r="J15" s="38">
        <v>1.2</v>
      </c>
      <c r="K15" s="38">
        <v>-2.5</v>
      </c>
      <c r="L15" s="36">
        <v>0.7</v>
      </c>
      <c r="M15" s="40">
        <v>1.8</v>
      </c>
    </row>
    <row r="16" spans="1:14" x14ac:dyDescent="0.25">
      <c r="A16" s="25">
        <v>8</v>
      </c>
      <c r="B16" s="26" t="s">
        <v>21</v>
      </c>
      <c r="C16" s="43">
        <v>1402.3</v>
      </c>
      <c r="D16" s="44">
        <v>1416.9</v>
      </c>
      <c r="E16" s="45">
        <v>1436.4</v>
      </c>
      <c r="F16" s="46">
        <v>1374.2</v>
      </c>
      <c r="G16" s="47">
        <v>1426.6</v>
      </c>
      <c r="H16" s="44">
        <v>1445.8</v>
      </c>
      <c r="I16" s="43">
        <v>14.6</v>
      </c>
      <c r="J16" s="46">
        <v>19.5</v>
      </c>
      <c r="K16" s="46">
        <v>-62.2</v>
      </c>
      <c r="L16" s="44">
        <v>52.4</v>
      </c>
      <c r="M16" s="48">
        <v>19.2</v>
      </c>
    </row>
    <row r="17" spans="1:13" x14ac:dyDescent="0.25">
      <c r="A17" s="56">
        <v>9</v>
      </c>
      <c r="B17" s="57" t="s">
        <v>22</v>
      </c>
      <c r="C17" s="50">
        <v>101.6</v>
      </c>
      <c r="D17" s="51">
        <v>111.2</v>
      </c>
      <c r="E17" s="52">
        <v>112.8</v>
      </c>
      <c r="F17" s="53">
        <v>107.4</v>
      </c>
      <c r="G17" s="54">
        <v>127.7</v>
      </c>
      <c r="H17" s="51">
        <v>110.4</v>
      </c>
      <c r="I17" s="50">
        <v>9.6</v>
      </c>
      <c r="J17" s="53">
        <v>1.6</v>
      </c>
      <c r="K17" s="53">
        <v>-5.4</v>
      </c>
      <c r="L17" s="51">
        <v>20.2</v>
      </c>
      <c r="M17" s="55">
        <v>-17.3</v>
      </c>
    </row>
    <row r="18" spans="1:13" x14ac:dyDescent="0.25">
      <c r="A18" s="41">
        <v>10</v>
      </c>
      <c r="B18" s="42" t="s">
        <v>23</v>
      </c>
      <c r="C18" s="43">
        <v>39.5</v>
      </c>
      <c r="D18" s="44">
        <v>40.1</v>
      </c>
      <c r="E18" s="45">
        <v>35.799999999999997</v>
      </c>
      <c r="F18" s="46">
        <v>16.600000000000001</v>
      </c>
      <c r="G18" s="47">
        <v>16.100000000000001</v>
      </c>
      <c r="H18" s="44">
        <v>16.2</v>
      </c>
      <c r="I18" s="43">
        <v>0.7</v>
      </c>
      <c r="J18" s="46">
        <v>-4.4000000000000004</v>
      </c>
      <c r="K18" s="46">
        <v>-19.2</v>
      </c>
      <c r="L18" s="44">
        <v>-0.5</v>
      </c>
      <c r="M18" s="48">
        <v>0.1</v>
      </c>
    </row>
    <row r="19" spans="1:13" x14ac:dyDescent="0.25">
      <c r="A19" s="33"/>
      <c r="B19" s="49" t="s">
        <v>17</v>
      </c>
      <c r="C19" s="50"/>
      <c r="D19" s="51"/>
      <c r="E19" s="52"/>
      <c r="F19" s="53"/>
      <c r="G19" s="54"/>
      <c r="H19" s="51"/>
      <c r="I19" s="50"/>
      <c r="J19" s="53"/>
      <c r="K19" s="53"/>
      <c r="L19" s="51"/>
      <c r="M19" s="55"/>
    </row>
    <row r="20" spans="1:13" ht="17.25" x14ac:dyDescent="0.25">
      <c r="A20" s="33">
        <v>11</v>
      </c>
      <c r="B20" s="34" t="s">
        <v>24</v>
      </c>
      <c r="C20" s="35" t="s">
        <v>107</v>
      </c>
      <c r="D20" s="36" t="s">
        <v>107</v>
      </c>
      <c r="E20" s="37">
        <v>-7.1</v>
      </c>
      <c r="F20" s="38">
        <v>-36</v>
      </c>
      <c r="G20" s="39">
        <v>-36</v>
      </c>
      <c r="H20" s="36">
        <v>-36</v>
      </c>
      <c r="I20" s="35" t="s">
        <v>107</v>
      </c>
      <c r="J20" s="38">
        <f>E20</f>
        <v>-7.1</v>
      </c>
      <c r="K20" s="36">
        <v>-28.9</v>
      </c>
      <c r="L20" s="37">
        <v>0</v>
      </c>
      <c r="M20" s="40">
        <v>0</v>
      </c>
    </row>
    <row r="21" spans="1:13" x14ac:dyDescent="0.25">
      <c r="A21" s="41">
        <v>12</v>
      </c>
      <c r="B21" s="42" t="s">
        <v>25</v>
      </c>
      <c r="C21" s="43">
        <v>53.6</v>
      </c>
      <c r="D21" s="44">
        <v>62.6</v>
      </c>
      <c r="E21" s="45">
        <v>68.599999999999994</v>
      </c>
      <c r="F21" s="46">
        <v>85.7</v>
      </c>
      <c r="G21" s="47">
        <v>107.1</v>
      </c>
      <c r="H21" s="44">
        <v>89.7</v>
      </c>
      <c r="I21" s="43">
        <v>9</v>
      </c>
      <c r="J21" s="46">
        <v>6</v>
      </c>
      <c r="K21" s="46">
        <v>17.100000000000001</v>
      </c>
      <c r="L21" s="44">
        <v>21.5</v>
      </c>
      <c r="M21" s="48">
        <v>-17.399999999999999</v>
      </c>
    </row>
    <row r="22" spans="1:13" x14ac:dyDescent="0.25">
      <c r="A22" s="33">
        <v>13</v>
      </c>
      <c r="B22" s="34" t="s">
        <v>26</v>
      </c>
      <c r="C22" s="35">
        <v>8.5</v>
      </c>
      <c r="D22" s="36">
        <v>8.4</v>
      </c>
      <c r="E22" s="37">
        <v>8.4</v>
      </c>
      <c r="F22" s="38">
        <v>5.2</v>
      </c>
      <c r="G22" s="39">
        <v>4.4000000000000004</v>
      </c>
      <c r="H22" s="36">
        <v>4.5</v>
      </c>
      <c r="I22" s="35">
        <v>-0.1</v>
      </c>
      <c r="J22" s="38">
        <v>0</v>
      </c>
      <c r="K22" s="38">
        <v>-3.2</v>
      </c>
      <c r="L22" s="36">
        <v>-0.7</v>
      </c>
      <c r="M22" s="40">
        <v>0</v>
      </c>
    </row>
    <row r="23" spans="1:13" x14ac:dyDescent="0.25">
      <c r="A23" s="25">
        <v>14</v>
      </c>
      <c r="B23" s="26" t="s">
        <v>27</v>
      </c>
      <c r="C23" s="27">
        <v>82.9</v>
      </c>
      <c r="D23" s="28">
        <v>60.5</v>
      </c>
      <c r="E23" s="29">
        <v>54.8</v>
      </c>
      <c r="F23" s="30">
        <v>57.9</v>
      </c>
      <c r="G23" s="31">
        <v>58.5</v>
      </c>
      <c r="H23" s="28">
        <v>65.5</v>
      </c>
      <c r="I23" s="27">
        <v>-22.3</v>
      </c>
      <c r="J23" s="30">
        <v>-5.7</v>
      </c>
      <c r="K23" s="30">
        <v>3.1</v>
      </c>
      <c r="L23" s="28">
        <v>0.6</v>
      </c>
      <c r="M23" s="32">
        <v>7</v>
      </c>
    </row>
    <row r="24" spans="1:13" x14ac:dyDescent="0.25">
      <c r="A24" s="33">
        <v>15</v>
      </c>
      <c r="B24" s="34" t="s">
        <v>28</v>
      </c>
      <c r="C24" s="35">
        <v>46.3</v>
      </c>
      <c r="D24" s="36">
        <v>27.3</v>
      </c>
      <c r="E24" s="37">
        <v>28.9</v>
      </c>
      <c r="F24" s="38">
        <v>29.8</v>
      </c>
      <c r="G24" s="39">
        <v>34.299999999999997</v>
      </c>
      <c r="H24" s="36">
        <v>39.4</v>
      </c>
      <c r="I24" s="35">
        <v>-18.899999999999999</v>
      </c>
      <c r="J24" s="38">
        <v>1.6</v>
      </c>
      <c r="K24" s="38">
        <v>0.9</v>
      </c>
      <c r="L24" s="36">
        <v>4.5</v>
      </c>
      <c r="M24" s="40">
        <v>5.2</v>
      </c>
    </row>
    <row r="25" spans="1:13" x14ac:dyDescent="0.25">
      <c r="A25" s="41">
        <v>16</v>
      </c>
      <c r="B25" s="42" t="s">
        <v>29</v>
      </c>
      <c r="C25" s="43">
        <v>27.3</v>
      </c>
      <c r="D25" s="44">
        <v>27.2</v>
      </c>
      <c r="E25" s="45">
        <v>22.9</v>
      </c>
      <c r="F25" s="46">
        <v>22.6</v>
      </c>
      <c r="G25" s="47">
        <v>22.5</v>
      </c>
      <c r="H25" s="44">
        <v>22.5</v>
      </c>
      <c r="I25" s="43">
        <v>-0.2</v>
      </c>
      <c r="J25" s="46">
        <v>-4.3</v>
      </c>
      <c r="K25" s="46">
        <v>-0.3</v>
      </c>
      <c r="L25" s="44">
        <v>-0.1</v>
      </c>
      <c r="M25" s="48">
        <v>0</v>
      </c>
    </row>
    <row r="26" spans="1:13" x14ac:dyDescent="0.25">
      <c r="A26" s="33">
        <v>17</v>
      </c>
      <c r="B26" s="34" t="s">
        <v>30</v>
      </c>
      <c r="C26" s="35">
        <v>9.3000000000000007</v>
      </c>
      <c r="D26" s="36">
        <v>6</v>
      </c>
      <c r="E26" s="37">
        <v>3</v>
      </c>
      <c r="F26" s="38">
        <v>5.5</v>
      </c>
      <c r="G26" s="39">
        <v>1.7</v>
      </c>
      <c r="H26" s="36">
        <v>3.6</v>
      </c>
      <c r="I26" s="35">
        <v>-3.2</v>
      </c>
      <c r="J26" s="38">
        <v>-3</v>
      </c>
      <c r="K26" s="38">
        <v>2.5</v>
      </c>
      <c r="L26" s="36">
        <v>-3.8</v>
      </c>
      <c r="M26" s="40">
        <v>1.9</v>
      </c>
    </row>
    <row r="27" spans="1:13" x14ac:dyDescent="0.25">
      <c r="A27" s="25">
        <v>18</v>
      </c>
      <c r="B27" s="26" t="s">
        <v>31</v>
      </c>
      <c r="C27" s="27">
        <v>-2.1</v>
      </c>
      <c r="D27" s="28">
        <v>-2</v>
      </c>
      <c r="E27" s="29">
        <v>-1</v>
      </c>
      <c r="F27" s="30">
        <v>-0.4</v>
      </c>
      <c r="G27" s="31">
        <v>0.3</v>
      </c>
      <c r="H27" s="28">
        <v>0</v>
      </c>
      <c r="I27" s="27">
        <v>0.1</v>
      </c>
      <c r="J27" s="30">
        <v>1</v>
      </c>
      <c r="K27" s="30">
        <v>0.6</v>
      </c>
      <c r="L27" s="28">
        <v>0.7</v>
      </c>
      <c r="M27" s="32">
        <v>-0.3</v>
      </c>
    </row>
    <row r="28" spans="1:13" x14ac:dyDescent="0.25">
      <c r="A28" s="58">
        <v>19</v>
      </c>
      <c r="B28" s="59" t="s">
        <v>32</v>
      </c>
      <c r="C28" s="50">
        <v>4786.3999999999996</v>
      </c>
      <c r="D28" s="51">
        <v>4818.6000000000004</v>
      </c>
      <c r="E28" s="52">
        <v>4903.8999999999996</v>
      </c>
      <c r="F28" s="53">
        <v>9107.1</v>
      </c>
      <c r="G28" s="54">
        <v>7205.6</v>
      </c>
      <c r="H28" s="51">
        <v>6025.9</v>
      </c>
      <c r="I28" s="50">
        <v>32.200000000000003</v>
      </c>
      <c r="J28" s="53">
        <v>85.3</v>
      </c>
      <c r="K28" s="53">
        <v>4203.2</v>
      </c>
      <c r="L28" s="51">
        <v>-1901.4</v>
      </c>
      <c r="M28" s="55">
        <v>-1179.7</v>
      </c>
    </row>
    <row r="29" spans="1:13" x14ac:dyDescent="0.25">
      <c r="A29" s="60">
        <v>20</v>
      </c>
      <c r="B29" s="61" t="s">
        <v>33</v>
      </c>
      <c r="C29" s="27">
        <v>1104.5999999999999</v>
      </c>
      <c r="D29" s="28">
        <v>1113.7</v>
      </c>
      <c r="E29" s="29">
        <v>1118</v>
      </c>
      <c r="F29" s="30">
        <v>1168.0999999999999</v>
      </c>
      <c r="G29" s="31">
        <v>1141</v>
      </c>
      <c r="H29" s="28">
        <v>1142.9000000000001</v>
      </c>
      <c r="I29" s="27">
        <v>9.1</v>
      </c>
      <c r="J29" s="30">
        <v>4.3</v>
      </c>
      <c r="K29" s="30">
        <v>50.1</v>
      </c>
      <c r="L29" s="28">
        <v>-27.2</v>
      </c>
      <c r="M29" s="32">
        <v>2</v>
      </c>
    </row>
    <row r="30" spans="1:13" x14ac:dyDescent="0.25">
      <c r="A30" s="58"/>
      <c r="B30" s="62" t="s">
        <v>34</v>
      </c>
      <c r="C30" s="50"/>
      <c r="D30" s="51"/>
      <c r="E30" s="52"/>
      <c r="F30" s="53"/>
      <c r="G30" s="54"/>
      <c r="H30" s="51"/>
      <c r="I30" s="50"/>
      <c r="J30" s="53"/>
      <c r="K30" s="53"/>
      <c r="L30" s="51"/>
      <c r="M30" s="55"/>
    </row>
    <row r="31" spans="1:13" ht="17.25" x14ac:dyDescent="0.25">
      <c r="A31" s="63">
        <v>21</v>
      </c>
      <c r="B31" s="64" t="s">
        <v>35</v>
      </c>
      <c r="C31" s="35" t="s">
        <v>107</v>
      </c>
      <c r="D31" s="36" t="s">
        <v>107</v>
      </c>
      <c r="E31" s="37" t="s">
        <v>107</v>
      </c>
      <c r="F31" s="38">
        <v>60.3</v>
      </c>
      <c r="G31" s="39">
        <v>12.8</v>
      </c>
      <c r="H31" s="36">
        <v>0</v>
      </c>
      <c r="I31" s="35" t="s">
        <v>107</v>
      </c>
      <c r="J31" s="38" t="s">
        <v>107</v>
      </c>
      <c r="K31" s="38">
        <f>F31</f>
        <v>60.3</v>
      </c>
      <c r="L31" s="37">
        <v>-47.5</v>
      </c>
      <c r="M31" s="40">
        <v>-12.8</v>
      </c>
    </row>
    <row r="32" spans="1:13" x14ac:dyDescent="0.25">
      <c r="A32" s="60">
        <v>22</v>
      </c>
      <c r="B32" s="61" t="s">
        <v>36</v>
      </c>
      <c r="C32" s="27">
        <v>3016.5</v>
      </c>
      <c r="D32" s="28">
        <v>3039.9</v>
      </c>
      <c r="E32" s="29">
        <v>3129.7</v>
      </c>
      <c r="F32" s="30">
        <v>6293.9</v>
      </c>
      <c r="G32" s="31">
        <v>4305.3</v>
      </c>
      <c r="H32" s="28">
        <v>3734.8</v>
      </c>
      <c r="I32" s="27">
        <v>23.3</v>
      </c>
      <c r="J32" s="30">
        <v>89.9</v>
      </c>
      <c r="K32" s="30">
        <v>3164.2</v>
      </c>
      <c r="L32" s="28">
        <v>-1988.6</v>
      </c>
      <c r="M32" s="32">
        <v>-570.5</v>
      </c>
    </row>
    <row r="33" spans="1:13" x14ac:dyDescent="0.25">
      <c r="A33" s="63">
        <v>23</v>
      </c>
      <c r="B33" s="64" t="s">
        <v>37</v>
      </c>
      <c r="C33" s="35">
        <v>2355.6999999999998</v>
      </c>
      <c r="D33" s="36">
        <v>2372.1</v>
      </c>
      <c r="E33" s="37">
        <v>2447.4</v>
      </c>
      <c r="F33" s="38">
        <v>4849.3999999999996</v>
      </c>
      <c r="G33" s="39">
        <v>3523</v>
      </c>
      <c r="H33" s="36">
        <v>2946.3</v>
      </c>
      <c r="I33" s="35">
        <v>16.399999999999999</v>
      </c>
      <c r="J33" s="38">
        <v>75.3</v>
      </c>
      <c r="K33" s="38">
        <v>2401.9</v>
      </c>
      <c r="L33" s="36">
        <v>-1326.4</v>
      </c>
      <c r="M33" s="40">
        <v>-576.70000000000005</v>
      </c>
    </row>
    <row r="34" spans="1:13" x14ac:dyDescent="0.25">
      <c r="A34" s="65">
        <v>24</v>
      </c>
      <c r="B34" s="66" t="s">
        <v>38</v>
      </c>
      <c r="C34" s="43">
        <v>2331.4</v>
      </c>
      <c r="D34" s="44">
        <v>2347.6999999999998</v>
      </c>
      <c r="E34" s="45">
        <v>2422.5</v>
      </c>
      <c r="F34" s="46">
        <v>4815.3</v>
      </c>
      <c r="G34" s="47">
        <v>3494.9</v>
      </c>
      <c r="H34" s="44">
        <v>2918.2</v>
      </c>
      <c r="I34" s="43">
        <v>16.3</v>
      </c>
      <c r="J34" s="46">
        <v>74.8</v>
      </c>
      <c r="K34" s="46">
        <v>2392.6999999999998</v>
      </c>
      <c r="L34" s="44">
        <v>-1320.4</v>
      </c>
      <c r="M34" s="48">
        <v>-576.6</v>
      </c>
    </row>
    <row r="35" spans="1:13" x14ac:dyDescent="0.25">
      <c r="A35" s="63"/>
      <c r="B35" s="62" t="s">
        <v>39</v>
      </c>
      <c r="C35" s="67"/>
      <c r="D35" s="68"/>
      <c r="E35" s="69"/>
      <c r="F35" s="70"/>
      <c r="G35" s="71"/>
      <c r="H35" s="68"/>
      <c r="I35" s="67"/>
      <c r="J35" s="70"/>
      <c r="K35" s="70"/>
      <c r="L35" s="68"/>
      <c r="M35" s="72"/>
    </row>
    <row r="36" spans="1:13" ht="17.25" x14ac:dyDescent="0.25">
      <c r="A36" s="63">
        <v>25</v>
      </c>
      <c r="B36" s="64" t="s">
        <v>40</v>
      </c>
      <c r="C36" s="35" t="s">
        <v>107</v>
      </c>
      <c r="D36" s="36" t="s">
        <v>107</v>
      </c>
      <c r="E36" s="37" t="s">
        <v>107</v>
      </c>
      <c r="F36" s="38">
        <v>1078.0999999999999</v>
      </c>
      <c r="G36" s="39">
        <v>15.6</v>
      </c>
      <c r="H36" s="36">
        <v>5</v>
      </c>
      <c r="I36" s="35" t="s">
        <v>107</v>
      </c>
      <c r="J36" s="38" t="s">
        <v>107</v>
      </c>
      <c r="K36" s="38">
        <f>F36</f>
        <v>1078.0999999999999</v>
      </c>
      <c r="L36" s="37">
        <v>-1062.5</v>
      </c>
      <c r="M36" s="40">
        <v>-10.5</v>
      </c>
    </row>
    <row r="37" spans="1:13" ht="17.25" x14ac:dyDescent="0.25">
      <c r="A37" s="65">
        <v>26</v>
      </c>
      <c r="B37" s="66" t="s">
        <v>41</v>
      </c>
      <c r="C37" s="43" t="s">
        <v>107</v>
      </c>
      <c r="D37" s="44" t="s">
        <v>107</v>
      </c>
      <c r="E37" s="45" t="s">
        <v>107</v>
      </c>
      <c r="F37" s="46">
        <v>788</v>
      </c>
      <c r="G37" s="44">
        <v>556.20000000000005</v>
      </c>
      <c r="H37" s="48">
        <v>198.5</v>
      </c>
      <c r="I37" s="43" t="s">
        <v>107</v>
      </c>
      <c r="J37" s="46" t="s">
        <v>107</v>
      </c>
      <c r="K37" s="46">
        <f>F37</f>
        <v>788</v>
      </c>
      <c r="L37" s="45">
        <v>-231.8</v>
      </c>
      <c r="M37" s="48">
        <v>-357.6</v>
      </c>
    </row>
    <row r="38" spans="1:13" ht="17.25" x14ac:dyDescent="0.25">
      <c r="A38" s="63">
        <v>27</v>
      </c>
      <c r="B38" s="64" t="s">
        <v>42</v>
      </c>
      <c r="C38" s="35" t="s">
        <v>107</v>
      </c>
      <c r="D38" s="36" t="s">
        <v>107</v>
      </c>
      <c r="E38" s="37" t="s">
        <v>107</v>
      </c>
      <c r="F38" s="38">
        <v>9.6999999999999993</v>
      </c>
      <c r="G38" s="36">
        <v>14.8</v>
      </c>
      <c r="H38" s="40">
        <v>15.1</v>
      </c>
      <c r="I38" s="35" t="s">
        <v>107</v>
      </c>
      <c r="J38" s="38" t="s">
        <v>107</v>
      </c>
      <c r="K38" s="38">
        <f>F38</f>
        <v>9.6999999999999993</v>
      </c>
      <c r="L38" s="37">
        <v>5.0999999999999996</v>
      </c>
      <c r="M38" s="40">
        <v>0.3</v>
      </c>
    </row>
    <row r="39" spans="1:13" ht="17.25" x14ac:dyDescent="0.25">
      <c r="A39" s="65">
        <v>28</v>
      </c>
      <c r="B39" s="66" t="s">
        <v>43</v>
      </c>
      <c r="C39" s="73" t="s">
        <v>107</v>
      </c>
      <c r="D39" s="46" t="s">
        <v>107</v>
      </c>
      <c r="E39" s="44" t="s">
        <v>107</v>
      </c>
      <c r="F39" s="46" t="s">
        <v>107</v>
      </c>
      <c r="G39" s="47">
        <v>106.2</v>
      </c>
      <c r="H39" s="48">
        <v>35.9</v>
      </c>
      <c r="I39" s="73" t="s">
        <v>107</v>
      </c>
      <c r="J39" s="46" t="s">
        <v>107</v>
      </c>
      <c r="K39" s="44" t="s">
        <v>107</v>
      </c>
      <c r="L39" s="45">
        <f>G39</f>
        <v>106.2</v>
      </c>
      <c r="M39" s="48">
        <v>-70.400000000000006</v>
      </c>
    </row>
    <row r="40" spans="1:13" ht="17.25" x14ac:dyDescent="0.25">
      <c r="A40" s="63">
        <v>29</v>
      </c>
      <c r="B40" s="64" t="s">
        <v>44</v>
      </c>
      <c r="C40" s="74" t="s">
        <v>107</v>
      </c>
      <c r="D40" s="38" t="s">
        <v>107</v>
      </c>
      <c r="E40" s="36" t="s">
        <v>107</v>
      </c>
      <c r="F40" s="38">
        <v>19.100000000000001</v>
      </c>
      <c r="G40" s="39">
        <v>27</v>
      </c>
      <c r="H40" s="40">
        <v>10.8</v>
      </c>
      <c r="I40" s="74" t="s">
        <v>107</v>
      </c>
      <c r="J40" s="38" t="s">
        <v>107</v>
      </c>
      <c r="K40" s="36">
        <f>F40</f>
        <v>19.100000000000001</v>
      </c>
      <c r="L40" s="37">
        <v>7.9</v>
      </c>
      <c r="M40" s="40">
        <v>-16.2</v>
      </c>
    </row>
    <row r="41" spans="1:13" ht="17.25" x14ac:dyDescent="0.25">
      <c r="A41" s="65">
        <v>30</v>
      </c>
      <c r="B41" s="66" t="s">
        <v>45</v>
      </c>
      <c r="C41" s="73" t="s">
        <v>107</v>
      </c>
      <c r="D41" s="46" t="s">
        <v>107</v>
      </c>
      <c r="E41" s="44" t="s">
        <v>107</v>
      </c>
      <c r="F41" s="46">
        <v>160.9</v>
      </c>
      <c r="G41" s="47">
        <v>58.4</v>
      </c>
      <c r="H41" s="48">
        <v>34.5</v>
      </c>
      <c r="I41" s="73" t="s">
        <v>107</v>
      </c>
      <c r="J41" s="46" t="s">
        <v>107</v>
      </c>
      <c r="K41" s="44">
        <f>F41</f>
        <v>160.9</v>
      </c>
      <c r="L41" s="45">
        <v>-102.5</v>
      </c>
      <c r="M41" s="48">
        <v>-24</v>
      </c>
    </row>
    <row r="42" spans="1:13" x14ac:dyDescent="0.25">
      <c r="A42" s="63">
        <v>31</v>
      </c>
      <c r="B42" s="64" t="s">
        <v>46</v>
      </c>
      <c r="C42" s="74">
        <v>24.3</v>
      </c>
      <c r="D42" s="38">
        <v>24.4</v>
      </c>
      <c r="E42" s="36">
        <v>24.9</v>
      </c>
      <c r="F42" s="38">
        <v>34.1</v>
      </c>
      <c r="G42" s="36">
        <v>28.1</v>
      </c>
      <c r="H42" s="40">
        <v>28.1</v>
      </c>
      <c r="I42" s="74">
        <v>0.1</v>
      </c>
      <c r="J42" s="38">
        <v>0.5</v>
      </c>
      <c r="K42" s="36">
        <v>9.1999999999999993</v>
      </c>
      <c r="L42" s="37">
        <v>-6</v>
      </c>
      <c r="M42" s="40">
        <v>-0.1</v>
      </c>
    </row>
    <row r="43" spans="1:13" x14ac:dyDescent="0.25">
      <c r="A43" s="65"/>
      <c r="B43" s="75" t="s">
        <v>47</v>
      </c>
      <c r="C43" s="76"/>
      <c r="D43" s="77"/>
      <c r="E43" s="78"/>
      <c r="F43" s="77"/>
      <c r="G43" s="78"/>
      <c r="H43" s="79"/>
      <c r="I43" s="76"/>
      <c r="J43" s="77"/>
      <c r="K43" s="78"/>
      <c r="L43" s="80"/>
      <c r="M43" s="79"/>
    </row>
    <row r="44" spans="1:13" ht="17.25" x14ac:dyDescent="0.25">
      <c r="A44" s="65">
        <v>32</v>
      </c>
      <c r="B44" s="66" t="s">
        <v>48</v>
      </c>
      <c r="C44" s="73" t="s">
        <v>107</v>
      </c>
      <c r="D44" s="46" t="s">
        <v>107</v>
      </c>
      <c r="E44" s="44" t="s">
        <v>107</v>
      </c>
      <c r="F44" s="46">
        <v>4.9000000000000004</v>
      </c>
      <c r="G44" s="44">
        <v>0.1</v>
      </c>
      <c r="H44" s="48">
        <v>0</v>
      </c>
      <c r="I44" s="73" t="s">
        <v>107</v>
      </c>
      <c r="J44" s="46" t="s">
        <v>107</v>
      </c>
      <c r="K44" s="44">
        <f>F44</f>
        <v>4.9000000000000004</v>
      </c>
      <c r="L44" s="45">
        <v>-4.8</v>
      </c>
      <c r="M44" s="48">
        <v>0</v>
      </c>
    </row>
    <row r="45" spans="1:13" x14ac:dyDescent="0.25">
      <c r="A45" s="63">
        <v>33</v>
      </c>
      <c r="B45" s="64" t="s">
        <v>49</v>
      </c>
      <c r="C45" s="74">
        <v>660.8</v>
      </c>
      <c r="D45" s="38">
        <v>667.7</v>
      </c>
      <c r="E45" s="36">
        <v>682.3</v>
      </c>
      <c r="F45" s="38">
        <v>1444.6</v>
      </c>
      <c r="G45" s="36">
        <v>782.3</v>
      </c>
      <c r="H45" s="40">
        <v>788.5</v>
      </c>
      <c r="I45" s="74">
        <v>6.9</v>
      </c>
      <c r="J45" s="38">
        <v>14.5</v>
      </c>
      <c r="K45" s="36">
        <v>762.3</v>
      </c>
      <c r="L45" s="37">
        <v>-662.3</v>
      </c>
      <c r="M45" s="40">
        <v>6.2</v>
      </c>
    </row>
    <row r="46" spans="1:13" x14ac:dyDescent="0.25">
      <c r="A46" s="65">
        <v>34</v>
      </c>
      <c r="B46" s="66" t="s">
        <v>50</v>
      </c>
      <c r="C46" s="73">
        <v>610.29999999999995</v>
      </c>
      <c r="D46" s="46">
        <v>615.4</v>
      </c>
      <c r="E46" s="44">
        <v>627.79999999999995</v>
      </c>
      <c r="F46" s="46">
        <v>1396.9</v>
      </c>
      <c r="G46" s="44">
        <v>728.2</v>
      </c>
      <c r="H46" s="48">
        <v>738.1</v>
      </c>
      <c r="I46" s="73">
        <v>5.0999999999999996</v>
      </c>
      <c r="J46" s="46">
        <v>12.4</v>
      </c>
      <c r="K46" s="44">
        <v>769.1</v>
      </c>
      <c r="L46" s="45">
        <v>-668.7</v>
      </c>
      <c r="M46" s="48">
        <v>10</v>
      </c>
    </row>
    <row r="47" spans="1:13" x14ac:dyDescent="0.25">
      <c r="A47" s="63"/>
      <c r="B47" s="62" t="s">
        <v>51</v>
      </c>
      <c r="C47" s="74"/>
      <c r="D47" s="38"/>
      <c r="E47" s="36"/>
      <c r="F47" s="38"/>
      <c r="G47" s="36"/>
      <c r="H47" s="40"/>
      <c r="I47" s="74"/>
      <c r="J47" s="38"/>
      <c r="K47" s="36"/>
      <c r="L47" s="37"/>
      <c r="M47" s="40"/>
    </row>
    <row r="48" spans="1:13" ht="17.25" x14ac:dyDescent="0.25">
      <c r="A48" s="63">
        <v>35</v>
      </c>
      <c r="B48" s="64" t="s">
        <v>52</v>
      </c>
      <c r="C48" s="74" t="s">
        <v>107</v>
      </c>
      <c r="D48" s="38" t="s">
        <v>107</v>
      </c>
      <c r="E48" s="36" t="s">
        <v>107</v>
      </c>
      <c r="F48" s="38">
        <v>597.9</v>
      </c>
      <c r="G48" s="36">
        <v>0</v>
      </c>
      <c r="H48" s="40">
        <v>0</v>
      </c>
      <c r="I48" s="74" t="s">
        <v>107</v>
      </c>
      <c r="J48" s="38" t="s">
        <v>107</v>
      </c>
      <c r="K48" s="36">
        <f>F48</f>
        <v>597.9</v>
      </c>
      <c r="L48" s="37">
        <v>-597.9</v>
      </c>
      <c r="M48" s="40">
        <v>0</v>
      </c>
    </row>
    <row r="49" spans="1:13" ht="17.25" x14ac:dyDescent="0.25">
      <c r="A49" s="65">
        <v>36</v>
      </c>
      <c r="B49" s="66" t="s">
        <v>53</v>
      </c>
      <c r="C49" s="73" t="s">
        <v>107</v>
      </c>
      <c r="D49" s="46" t="s">
        <v>107</v>
      </c>
      <c r="E49" s="44" t="s">
        <v>107</v>
      </c>
      <c r="F49" s="46">
        <v>28.4</v>
      </c>
      <c r="G49" s="44">
        <v>15.8</v>
      </c>
      <c r="H49" s="48">
        <v>15.2</v>
      </c>
      <c r="I49" s="73" t="s">
        <v>107</v>
      </c>
      <c r="J49" s="46" t="s">
        <v>107</v>
      </c>
      <c r="K49" s="44">
        <f>F49</f>
        <v>28.4</v>
      </c>
      <c r="L49" s="45">
        <v>-12.6</v>
      </c>
      <c r="M49" s="48">
        <v>-0.6</v>
      </c>
    </row>
    <row r="50" spans="1:13" ht="17.25" x14ac:dyDescent="0.25">
      <c r="A50" s="63">
        <v>37</v>
      </c>
      <c r="B50" s="64" t="s">
        <v>54</v>
      </c>
      <c r="C50" s="74" t="s">
        <v>107</v>
      </c>
      <c r="D50" s="38" t="s">
        <v>107</v>
      </c>
      <c r="E50" s="36" t="s">
        <v>107</v>
      </c>
      <c r="F50" s="38">
        <v>64.400000000000006</v>
      </c>
      <c r="G50" s="36">
        <v>23.4</v>
      </c>
      <c r="H50" s="40">
        <v>13.8</v>
      </c>
      <c r="I50" s="74" t="s">
        <v>107</v>
      </c>
      <c r="J50" s="38" t="s">
        <v>107</v>
      </c>
      <c r="K50" s="38">
        <f>F50</f>
        <v>64.400000000000006</v>
      </c>
      <c r="L50" s="37">
        <v>-41</v>
      </c>
      <c r="M50" s="40">
        <v>-9.6</v>
      </c>
    </row>
    <row r="51" spans="1:13" x14ac:dyDescent="0.25">
      <c r="A51" s="65">
        <v>38</v>
      </c>
      <c r="B51" s="66" t="s">
        <v>46</v>
      </c>
      <c r="C51" s="73">
        <v>50.5</v>
      </c>
      <c r="D51" s="46">
        <v>52.3</v>
      </c>
      <c r="E51" s="44">
        <v>54.5</v>
      </c>
      <c r="F51" s="46">
        <v>47.7</v>
      </c>
      <c r="G51" s="44">
        <v>54.1</v>
      </c>
      <c r="H51" s="48">
        <v>50.3</v>
      </c>
      <c r="I51" s="73">
        <v>1.9</v>
      </c>
      <c r="J51" s="46">
        <v>2.1</v>
      </c>
      <c r="K51" s="44">
        <v>-6.8</v>
      </c>
      <c r="L51" s="45">
        <v>6.4</v>
      </c>
      <c r="M51" s="48">
        <v>-3.8</v>
      </c>
    </row>
    <row r="52" spans="1:13" x14ac:dyDescent="0.25">
      <c r="A52" s="58">
        <v>39</v>
      </c>
      <c r="B52" s="18" t="s">
        <v>55</v>
      </c>
      <c r="C52" s="81">
        <v>583.9</v>
      </c>
      <c r="D52" s="53">
        <v>584.5</v>
      </c>
      <c r="E52" s="51">
        <v>581.70000000000005</v>
      </c>
      <c r="F52" s="53">
        <v>559.1</v>
      </c>
      <c r="G52" s="51">
        <v>546.5</v>
      </c>
      <c r="H52" s="55">
        <v>538.5</v>
      </c>
      <c r="I52" s="81">
        <v>0.6</v>
      </c>
      <c r="J52" s="53">
        <v>-2.8</v>
      </c>
      <c r="K52" s="51">
        <v>-22.6</v>
      </c>
      <c r="L52" s="52">
        <v>-12.6</v>
      </c>
      <c r="M52" s="55">
        <v>-8.1</v>
      </c>
    </row>
    <row r="53" spans="1:13" x14ac:dyDescent="0.25">
      <c r="A53" s="60">
        <v>40</v>
      </c>
      <c r="B53" s="61" t="s">
        <v>56</v>
      </c>
      <c r="C53" s="82">
        <v>81.400000000000006</v>
      </c>
      <c r="D53" s="30">
        <v>80.5</v>
      </c>
      <c r="E53" s="28">
        <v>74.5</v>
      </c>
      <c r="F53" s="30">
        <v>1085.9000000000001</v>
      </c>
      <c r="G53" s="28">
        <v>1212.9000000000001</v>
      </c>
      <c r="H53" s="32">
        <v>609.79999999999995</v>
      </c>
      <c r="I53" s="82">
        <v>-0.9</v>
      </c>
      <c r="J53" s="30">
        <v>-6.1</v>
      </c>
      <c r="K53" s="28">
        <v>1011.5</v>
      </c>
      <c r="L53" s="29">
        <v>126.9</v>
      </c>
      <c r="M53" s="32">
        <v>-603.1</v>
      </c>
    </row>
    <row r="54" spans="1:13" x14ac:dyDescent="0.25">
      <c r="A54" s="63"/>
      <c r="B54" s="62" t="s">
        <v>57</v>
      </c>
      <c r="C54" s="74"/>
      <c r="D54" s="38"/>
      <c r="E54" s="36"/>
      <c r="F54" s="38"/>
      <c r="G54" s="36"/>
      <c r="H54" s="40"/>
      <c r="I54" s="74"/>
      <c r="J54" s="38"/>
      <c r="K54" s="36"/>
      <c r="L54" s="37"/>
      <c r="M54" s="40"/>
    </row>
    <row r="55" spans="1:13" ht="17.25" x14ac:dyDescent="0.25">
      <c r="A55" s="63">
        <v>41</v>
      </c>
      <c r="B55" s="64" t="s">
        <v>58</v>
      </c>
      <c r="C55" s="74" t="s">
        <v>107</v>
      </c>
      <c r="D55" s="38" t="s">
        <v>107</v>
      </c>
      <c r="E55" s="36" t="s">
        <v>107</v>
      </c>
      <c r="F55" s="38">
        <v>16.899999999999999</v>
      </c>
      <c r="G55" s="36">
        <v>18.399999999999999</v>
      </c>
      <c r="H55" s="40">
        <v>46.2</v>
      </c>
      <c r="I55" s="74" t="s">
        <v>107</v>
      </c>
      <c r="J55" s="38" t="s">
        <v>107</v>
      </c>
      <c r="K55" s="36">
        <f>F55</f>
        <v>16.899999999999999</v>
      </c>
      <c r="L55" s="37">
        <v>1.6</v>
      </c>
      <c r="M55" s="40">
        <v>27.8</v>
      </c>
    </row>
    <row r="56" spans="1:13" x14ac:dyDescent="0.25">
      <c r="A56" s="65">
        <v>42</v>
      </c>
      <c r="B56" s="66" t="s">
        <v>59</v>
      </c>
      <c r="C56" s="73" t="s">
        <v>107</v>
      </c>
      <c r="D56" s="46" t="s">
        <v>107</v>
      </c>
      <c r="E56" s="44" t="s">
        <v>107</v>
      </c>
      <c r="F56" s="46">
        <v>73.3</v>
      </c>
      <c r="G56" s="44">
        <v>73.3</v>
      </c>
      <c r="H56" s="48">
        <v>73.3</v>
      </c>
      <c r="I56" s="73" t="s">
        <v>107</v>
      </c>
      <c r="J56" s="46" t="s">
        <v>107</v>
      </c>
      <c r="K56" s="44">
        <f t="shared" ref="K56:K65" si="0">F56</f>
        <v>73.3</v>
      </c>
      <c r="L56" s="45">
        <v>0</v>
      </c>
      <c r="M56" s="48">
        <v>0</v>
      </c>
    </row>
    <row r="57" spans="1:13" x14ac:dyDescent="0.25">
      <c r="A57" s="63">
        <v>43</v>
      </c>
      <c r="B57" s="64" t="s">
        <v>60</v>
      </c>
      <c r="C57" s="74" t="s">
        <v>107</v>
      </c>
      <c r="D57" s="38" t="s">
        <v>107</v>
      </c>
      <c r="E57" s="36" t="s">
        <v>107</v>
      </c>
      <c r="F57" s="38">
        <v>63.8</v>
      </c>
      <c r="G57" s="36">
        <v>15</v>
      </c>
      <c r="H57" s="40">
        <v>0.1</v>
      </c>
      <c r="I57" s="74" t="s">
        <v>107</v>
      </c>
      <c r="J57" s="38" t="s">
        <v>107</v>
      </c>
      <c r="K57" s="36">
        <f t="shared" si="0"/>
        <v>63.8</v>
      </c>
      <c r="L57" s="37">
        <v>-48.8</v>
      </c>
      <c r="M57" s="40">
        <v>-14.9</v>
      </c>
    </row>
    <row r="58" spans="1:13" ht="17.25" x14ac:dyDescent="0.25">
      <c r="A58" s="65">
        <v>44</v>
      </c>
      <c r="B58" s="66" t="s">
        <v>61</v>
      </c>
      <c r="C58" s="73" t="s">
        <v>107</v>
      </c>
      <c r="D58" s="46" t="s">
        <v>107</v>
      </c>
      <c r="E58" s="44" t="s">
        <v>107</v>
      </c>
      <c r="F58" s="46">
        <v>609.29999999999995</v>
      </c>
      <c r="G58" s="44">
        <v>865.6</v>
      </c>
      <c r="H58" s="48">
        <v>260.3</v>
      </c>
      <c r="I58" s="73" t="s">
        <v>107</v>
      </c>
      <c r="J58" s="46" t="s">
        <v>107</v>
      </c>
      <c r="K58" s="44">
        <f t="shared" si="0"/>
        <v>609.29999999999995</v>
      </c>
      <c r="L58" s="45">
        <v>256.3</v>
      </c>
      <c r="M58" s="48">
        <v>-605.29999999999995</v>
      </c>
    </row>
    <row r="59" spans="1:13" x14ac:dyDescent="0.25">
      <c r="A59" s="63">
        <v>45</v>
      </c>
      <c r="B59" s="64" t="s">
        <v>62</v>
      </c>
      <c r="C59" s="74" t="s">
        <v>107</v>
      </c>
      <c r="D59" s="38" t="s">
        <v>107</v>
      </c>
      <c r="E59" s="36" t="s">
        <v>107</v>
      </c>
      <c r="F59" s="38">
        <v>393.7</v>
      </c>
      <c r="G59" s="36">
        <v>559.29999999999995</v>
      </c>
      <c r="H59" s="40">
        <v>168.2</v>
      </c>
      <c r="I59" s="74" t="s">
        <v>107</v>
      </c>
      <c r="J59" s="38" t="s">
        <v>107</v>
      </c>
      <c r="K59" s="36">
        <f t="shared" si="0"/>
        <v>393.7</v>
      </c>
      <c r="L59" s="37">
        <v>165.6</v>
      </c>
      <c r="M59" s="40">
        <v>-391.1</v>
      </c>
    </row>
    <row r="60" spans="1:13" x14ac:dyDescent="0.25">
      <c r="A60" s="65">
        <v>46</v>
      </c>
      <c r="B60" s="66" t="s">
        <v>63</v>
      </c>
      <c r="C60" s="73" t="s">
        <v>107</v>
      </c>
      <c r="D60" s="46" t="s">
        <v>107</v>
      </c>
      <c r="E60" s="44" t="s">
        <v>107</v>
      </c>
      <c r="F60" s="46">
        <v>215.6</v>
      </c>
      <c r="G60" s="44">
        <v>306.2</v>
      </c>
      <c r="H60" s="48">
        <v>92.1</v>
      </c>
      <c r="I60" s="73" t="s">
        <v>107</v>
      </c>
      <c r="J60" s="46" t="s">
        <v>107</v>
      </c>
      <c r="K60" s="44">
        <f t="shared" si="0"/>
        <v>215.6</v>
      </c>
      <c r="L60" s="45">
        <v>90.7</v>
      </c>
      <c r="M60" s="48">
        <v>-214.2</v>
      </c>
    </row>
    <row r="61" spans="1:13" x14ac:dyDescent="0.25">
      <c r="A61" s="63">
        <v>47</v>
      </c>
      <c r="B61" s="64" t="s">
        <v>64</v>
      </c>
      <c r="C61" s="74" t="s">
        <v>107</v>
      </c>
      <c r="D61" s="38" t="s">
        <v>107</v>
      </c>
      <c r="E61" s="36" t="s">
        <v>107</v>
      </c>
      <c r="F61" s="38">
        <v>6.5</v>
      </c>
      <c r="G61" s="36">
        <v>9.1999999999999993</v>
      </c>
      <c r="H61" s="40">
        <v>2.8</v>
      </c>
      <c r="I61" s="74" t="s">
        <v>107</v>
      </c>
      <c r="J61" s="38" t="s">
        <v>107</v>
      </c>
      <c r="K61" s="36">
        <f t="shared" si="0"/>
        <v>6.5</v>
      </c>
      <c r="L61" s="37">
        <v>2.7</v>
      </c>
      <c r="M61" s="40">
        <v>-6.4</v>
      </c>
    </row>
    <row r="62" spans="1:13" x14ac:dyDescent="0.25">
      <c r="A62" s="65">
        <v>48</v>
      </c>
      <c r="B62" s="66" t="s">
        <v>65</v>
      </c>
      <c r="C62" s="73" t="s">
        <v>107</v>
      </c>
      <c r="D62" s="46" t="s">
        <v>107</v>
      </c>
      <c r="E62" s="44" t="s">
        <v>107</v>
      </c>
      <c r="F62" s="46">
        <v>209.1</v>
      </c>
      <c r="G62" s="44">
        <v>297.10000000000002</v>
      </c>
      <c r="H62" s="48">
        <v>89.3</v>
      </c>
      <c r="I62" s="73" t="s">
        <v>107</v>
      </c>
      <c r="J62" s="46" t="s">
        <v>107</v>
      </c>
      <c r="K62" s="44">
        <f t="shared" si="0"/>
        <v>209.1</v>
      </c>
      <c r="L62" s="45">
        <v>88</v>
      </c>
      <c r="M62" s="48">
        <v>-207.7</v>
      </c>
    </row>
    <row r="63" spans="1:13" ht="17.25" x14ac:dyDescent="0.25">
      <c r="A63" s="63">
        <v>49</v>
      </c>
      <c r="B63" s="64" t="s">
        <v>66</v>
      </c>
      <c r="C63" s="74" t="s">
        <v>107</v>
      </c>
      <c r="D63" s="38" t="s">
        <v>107</v>
      </c>
      <c r="E63" s="36" t="s">
        <v>107</v>
      </c>
      <c r="F63" s="38">
        <v>96.6</v>
      </c>
      <c r="G63" s="36">
        <v>35.1</v>
      </c>
      <c r="H63" s="40">
        <v>20.7</v>
      </c>
      <c r="I63" s="74" t="s">
        <v>107</v>
      </c>
      <c r="J63" s="38" t="s">
        <v>107</v>
      </c>
      <c r="K63" s="36">
        <f t="shared" si="0"/>
        <v>96.6</v>
      </c>
      <c r="L63" s="37">
        <v>-61.5</v>
      </c>
      <c r="M63" s="40">
        <v>-14.4</v>
      </c>
    </row>
    <row r="64" spans="1:13" ht="17.25" x14ac:dyDescent="0.25">
      <c r="A64" s="65">
        <v>50</v>
      </c>
      <c r="B64" s="66" t="s">
        <v>67</v>
      </c>
      <c r="C64" s="73" t="s">
        <v>107</v>
      </c>
      <c r="D64" s="46" t="s">
        <v>107</v>
      </c>
      <c r="E64" s="44" t="s">
        <v>107</v>
      </c>
      <c r="F64" s="46">
        <v>22</v>
      </c>
      <c r="G64" s="44">
        <v>0</v>
      </c>
      <c r="H64" s="48">
        <v>0</v>
      </c>
      <c r="I64" s="73" t="s">
        <v>107</v>
      </c>
      <c r="J64" s="46" t="s">
        <v>107</v>
      </c>
      <c r="K64" s="44">
        <f t="shared" si="0"/>
        <v>22</v>
      </c>
      <c r="L64" s="45">
        <v>-22</v>
      </c>
      <c r="M64" s="48">
        <v>0</v>
      </c>
    </row>
    <row r="65" spans="1:13" x14ac:dyDescent="0.25">
      <c r="A65" s="63">
        <v>51</v>
      </c>
      <c r="B65" s="64" t="s">
        <v>68</v>
      </c>
      <c r="C65" s="74" t="s">
        <v>107</v>
      </c>
      <c r="D65" s="38" t="s">
        <v>107</v>
      </c>
      <c r="E65" s="36" t="s">
        <v>107</v>
      </c>
      <c r="F65" s="38">
        <v>140</v>
      </c>
      <c r="G65" s="36">
        <v>140</v>
      </c>
      <c r="H65" s="40">
        <v>140</v>
      </c>
      <c r="I65" s="74" t="s">
        <v>107</v>
      </c>
      <c r="J65" s="38" t="s">
        <v>107</v>
      </c>
      <c r="K65" s="36">
        <f t="shared" si="0"/>
        <v>140</v>
      </c>
      <c r="L65" s="37">
        <v>0</v>
      </c>
      <c r="M65" s="40">
        <v>0</v>
      </c>
    </row>
    <row r="66" spans="1:13" ht="15.75" thickBot="1" x14ac:dyDescent="0.3">
      <c r="A66" s="83">
        <v>52</v>
      </c>
      <c r="B66" s="84" t="s">
        <v>69</v>
      </c>
      <c r="C66" s="85">
        <v>-1084.0999999999999</v>
      </c>
      <c r="D66" s="86">
        <v>-1054.9000000000001</v>
      </c>
      <c r="E66" s="87">
        <v>-1150.8</v>
      </c>
      <c r="F66" s="86">
        <v>-5638.3</v>
      </c>
      <c r="G66" s="87">
        <v>-3528.6</v>
      </c>
      <c r="H66" s="88">
        <v>-2269.8000000000002</v>
      </c>
      <c r="I66" s="85">
        <v>29.2</v>
      </c>
      <c r="J66" s="86">
        <v>-95.9</v>
      </c>
      <c r="K66" s="87">
        <v>-4487.5</v>
      </c>
      <c r="L66" s="89">
        <v>2109.6999999999998</v>
      </c>
      <c r="M66" s="88">
        <v>1258.7</v>
      </c>
    </row>
    <row r="67" spans="1:13" x14ac:dyDescent="0.25">
      <c r="B67" s="90"/>
    </row>
    <row r="68" spans="1:13" x14ac:dyDescent="0.25">
      <c r="A68" t="s">
        <v>70</v>
      </c>
      <c r="B68" s="91" t="s">
        <v>71</v>
      </c>
    </row>
    <row r="69" spans="1:13" x14ac:dyDescent="0.25">
      <c r="A69" t="s">
        <v>72</v>
      </c>
      <c r="B69" s="91" t="s">
        <v>73</v>
      </c>
    </row>
    <row r="70" spans="1:13" x14ac:dyDescent="0.25">
      <c r="B70" s="91"/>
    </row>
    <row r="71" spans="1:13" x14ac:dyDescent="0.25">
      <c r="A71" t="s">
        <v>74</v>
      </c>
      <c r="B71" s="91"/>
    </row>
    <row r="72" spans="1:13" x14ac:dyDescent="0.25">
      <c r="A72" s="92" t="s">
        <v>75</v>
      </c>
      <c r="B72" s="93"/>
    </row>
    <row r="73" spans="1:13" x14ac:dyDescent="0.25">
      <c r="A73" s="94" t="s">
        <v>76</v>
      </c>
      <c r="B73" s="93"/>
    </row>
    <row r="74" spans="1:13" x14ac:dyDescent="0.25">
      <c r="A74" s="95" t="s">
        <v>77</v>
      </c>
      <c r="B74" s="93"/>
    </row>
    <row r="75" spans="1:13" x14ac:dyDescent="0.25">
      <c r="A75" s="96" t="s">
        <v>78</v>
      </c>
      <c r="B75" s="93"/>
    </row>
    <row r="76" spans="1:13" x14ac:dyDescent="0.25">
      <c r="A76" s="97" t="s">
        <v>79</v>
      </c>
      <c r="B76" s="93"/>
    </row>
    <row r="77" spans="1:13" x14ac:dyDescent="0.25">
      <c r="A77" s="92" t="s">
        <v>80</v>
      </c>
      <c r="B77" s="93"/>
    </row>
    <row r="78" spans="1:13" x14ac:dyDescent="0.25">
      <c r="A78" s="98" t="s">
        <v>81</v>
      </c>
      <c r="B78" s="93"/>
    </row>
    <row r="79" spans="1:13" x14ac:dyDescent="0.25">
      <c r="A79" s="99" t="s">
        <v>82</v>
      </c>
      <c r="B79" s="93"/>
    </row>
    <row r="80" spans="1:13" x14ac:dyDescent="0.25">
      <c r="A80" s="97" t="s">
        <v>83</v>
      </c>
      <c r="B80" s="93"/>
    </row>
    <row r="81" spans="1:2" x14ac:dyDescent="0.25">
      <c r="A81" s="100" t="s">
        <v>84</v>
      </c>
      <c r="B81" s="93"/>
    </row>
    <row r="82" spans="1:2" x14ac:dyDescent="0.25">
      <c r="A82" s="100" t="s">
        <v>85</v>
      </c>
      <c r="B82" s="93"/>
    </row>
    <row r="83" spans="1:2" x14ac:dyDescent="0.25">
      <c r="A83" s="100" t="s">
        <v>86</v>
      </c>
      <c r="B83" s="93"/>
    </row>
    <row r="84" spans="1:2" x14ac:dyDescent="0.25">
      <c r="A84" s="100" t="s">
        <v>87</v>
      </c>
      <c r="B84" s="93"/>
    </row>
    <row r="85" spans="1:2" x14ac:dyDescent="0.25">
      <c r="A85" s="100" t="s">
        <v>88</v>
      </c>
      <c r="B85" s="93"/>
    </row>
    <row r="86" spans="1:2" x14ac:dyDescent="0.25">
      <c r="A86" s="100" t="s">
        <v>89</v>
      </c>
      <c r="B86" s="93"/>
    </row>
    <row r="87" spans="1:2" x14ac:dyDescent="0.25">
      <c r="A87" s="100" t="s">
        <v>90</v>
      </c>
      <c r="B87" s="93"/>
    </row>
    <row r="88" spans="1:2" x14ac:dyDescent="0.25">
      <c r="A88" s="100" t="s">
        <v>91</v>
      </c>
      <c r="B88" s="93"/>
    </row>
    <row r="89" spans="1:2" x14ac:dyDescent="0.25">
      <c r="A89" s="100" t="s">
        <v>92</v>
      </c>
      <c r="B89" s="93"/>
    </row>
    <row r="90" spans="1:2" x14ac:dyDescent="0.25">
      <c r="A90" s="100" t="s">
        <v>93</v>
      </c>
      <c r="B90" s="93"/>
    </row>
    <row r="91" spans="1:2" x14ac:dyDescent="0.25">
      <c r="A91" s="100" t="s">
        <v>94</v>
      </c>
      <c r="B91" s="93"/>
    </row>
    <row r="92" spans="1:2" x14ac:dyDescent="0.25">
      <c r="A92" t="s">
        <v>95</v>
      </c>
      <c r="B92" s="93"/>
    </row>
    <row r="93" spans="1:2" x14ac:dyDescent="0.25">
      <c r="A93" t="s">
        <v>96</v>
      </c>
      <c r="B93" s="93"/>
    </row>
    <row r="94" spans="1:2" x14ac:dyDescent="0.25">
      <c r="A94" s="100" t="s">
        <v>97</v>
      </c>
      <c r="B94" s="93"/>
    </row>
    <row r="95" spans="1:2" x14ac:dyDescent="0.25">
      <c r="A95" s="100" t="s">
        <v>98</v>
      </c>
      <c r="B95" s="93"/>
    </row>
    <row r="96" spans="1:2" x14ac:dyDescent="0.25">
      <c r="B96" s="93"/>
    </row>
    <row r="97" spans="1:1" x14ac:dyDescent="0.25">
      <c r="A97" t="s">
        <v>99</v>
      </c>
    </row>
    <row r="98" spans="1:1" x14ac:dyDescent="0.25">
      <c r="A98" t="s">
        <v>100</v>
      </c>
    </row>
    <row r="99" spans="1:1" x14ac:dyDescent="0.25">
      <c r="A99" s="96" t="s">
        <v>101</v>
      </c>
    </row>
    <row r="101" spans="1:1" ht="13.9" customHeight="1" x14ac:dyDescent="0.25">
      <c r="A101" t="s">
        <v>102</v>
      </c>
    </row>
    <row r="102" spans="1:1" ht="6" customHeight="1" x14ac:dyDescent="0.25"/>
    <row r="103" spans="1:1" x14ac:dyDescent="0.25">
      <c r="A103" t="s">
        <v>103</v>
      </c>
    </row>
    <row r="105" spans="1:1" x14ac:dyDescent="0.25">
      <c r="A105" s="101"/>
    </row>
    <row r="106" spans="1:1" x14ac:dyDescent="0.25">
      <c r="A106" s="101"/>
    </row>
    <row r="107" spans="1:1" x14ac:dyDescent="0.25">
      <c r="A107" s="101"/>
    </row>
  </sheetData>
  <mergeCells count="8">
    <mergeCell ref="C6:D6"/>
    <mergeCell ref="E6:H6"/>
    <mergeCell ref="J6:M6"/>
    <mergeCell ref="A2:M2"/>
    <mergeCell ref="A3:M3"/>
    <mergeCell ref="A4:L4"/>
    <mergeCell ref="C5:H5"/>
    <mergeCell ref="I5:M5"/>
  </mergeCells>
  <hyperlinks>
    <hyperlink ref="A73" r:id="rId1" display="student loans. For more information, see &quot;How does the 2020 CARES Act affect BEA's estimate of personal interest payments?&quot;." xr:uid="{3FD93484-3753-49B1-932C-FF410BE8413D}"/>
    <hyperlink ref="A80" r:id="rId2" display="exhausted all available regular and extended unemployment benefits.  For more information, see &quot;How will the expansion of unemployment benefits in response to " xr:uid="{89DB96C0-B75A-48BA-9EF6-ECBC322DD6FB}"/>
    <hyperlink ref="A75" r:id="rId3" display="      funding to reimburse private lending institutions for the costs of administering these loans. For more information, see &quot;How does the Paycheck Protection Program of 2020 impact the national income" xr:uid="{4CE92F28-8338-4FD6-A70C-72EBB9C30489}"/>
    <hyperlink ref="A76" r:id="rId4" display="     and product accounts (NIPAs)?&quot;." xr:uid="{25441E42-F065-4C5B-A802-FF68F6F38DAE}"/>
    <hyperlink ref="A78" r:id="rId5" display="     &quot;How are the economic impact payments for individuals authorized by the CARES Act of 2020 recorded in the NIPAs?&quot;." xr:uid="{90FC33DE-7D02-4E44-9D97-3AA65716F754}"/>
    <hyperlink ref="A99" r:id="rId6" xr:uid="{BA5AE493-11B3-429B-99B9-FF76F0E2582C}"/>
  </hyperlinks>
  <pageMargins left="0.7" right="0.7" top="0.75" bottom="0.75" header="0.3" footer="0.3"/>
  <pageSetup paperSize="5" orientation="portrait" horizontalDpi="1200" verticalDpi="1200" r:id="rId7"/>
  <customProperties>
    <customPr name="SourceTableID" r:id="rId8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448FA-7618-48C9-83E9-16AC907881DD}">
  <dimension ref="A1:N106"/>
  <sheetViews>
    <sheetView zoomScale="80" zoomScaleNormal="80" workbookViewId="0"/>
  </sheetViews>
  <sheetFormatPr defaultRowHeight="15" x14ac:dyDescent="0.25"/>
  <cols>
    <col min="1" max="1" width="6.5703125" customWidth="1"/>
    <col min="2" max="2" width="62.42578125" customWidth="1"/>
    <col min="3" max="7" width="10.140625" bestFit="1" customWidth="1"/>
    <col min="12" max="12" width="9.85546875" bestFit="1" customWidth="1"/>
  </cols>
  <sheetData>
    <row r="1" spans="1:14" x14ac:dyDescent="0.25">
      <c r="L1" s="1"/>
      <c r="M1" s="1" t="s">
        <v>0</v>
      </c>
      <c r="N1" s="2"/>
    </row>
    <row r="2" spans="1:14" x14ac:dyDescent="0.25">
      <c r="A2" s="112" t="s">
        <v>104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4" x14ac:dyDescent="0.25">
      <c r="A3" s="112" t="s">
        <v>105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4" ht="15.75" thickBot="1" x14ac:dyDescent="0.3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25">
      <c r="A5" s="3"/>
      <c r="B5" s="4"/>
      <c r="C5" s="113" t="s">
        <v>3</v>
      </c>
      <c r="D5" s="114"/>
      <c r="E5" s="114"/>
      <c r="F5" s="114"/>
      <c r="G5" s="114"/>
      <c r="H5" s="114"/>
      <c r="I5" s="113" t="s">
        <v>106</v>
      </c>
      <c r="J5" s="114"/>
      <c r="K5" s="114"/>
      <c r="L5" s="114"/>
      <c r="M5" s="115"/>
    </row>
    <row r="6" spans="1:14" ht="15.75" thickBot="1" x14ac:dyDescent="0.3">
      <c r="A6" s="102" t="s">
        <v>5</v>
      </c>
      <c r="B6" s="103"/>
      <c r="C6" s="11">
        <v>2015</v>
      </c>
      <c r="D6" s="10">
        <v>2016</v>
      </c>
      <c r="E6" s="11">
        <v>2017</v>
      </c>
      <c r="F6" s="11">
        <v>2018</v>
      </c>
      <c r="G6" s="10">
        <v>2019</v>
      </c>
      <c r="H6" s="104">
        <v>2020</v>
      </c>
      <c r="I6" s="15">
        <v>2016</v>
      </c>
      <c r="J6" s="14">
        <v>2017</v>
      </c>
      <c r="K6" s="15">
        <v>2018</v>
      </c>
      <c r="L6" s="14">
        <v>2019</v>
      </c>
      <c r="M6" s="105">
        <v>2020</v>
      </c>
    </row>
    <row r="7" spans="1:14" x14ac:dyDescent="0.25">
      <c r="A7" s="17">
        <v>1</v>
      </c>
      <c r="B7" s="18" t="s">
        <v>10</v>
      </c>
      <c r="C7" s="19">
        <v>3448</v>
      </c>
      <c r="D7" s="51">
        <v>3463.3</v>
      </c>
      <c r="E7" s="22">
        <v>3524.3</v>
      </c>
      <c r="F7" s="51">
        <v>3567.6</v>
      </c>
      <c r="G7" s="22">
        <v>3711.2</v>
      </c>
      <c r="H7" s="51">
        <v>3663.8</v>
      </c>
      <c r="I7" s="19">
        <v>15.3</v>
      </c>
      <c r="J7" s="51">
        <v>61</v>
      </c>
      <c r="K7" s="22">
        <v>43.3</v>
      </c>
      <c r="L7" s="51">
        <v>143.5</v>
      </c>
      <c r="M7" s="24">
        <v>-47.4</v>
      </c>
    </row>
    <row r="8" spans="1:14" x14ac:dyDescent="0.25">
      <c r="A8" s="25" t="s">
        <v>11</v>
      </c>
      <c r="B8" s="26" t="s">
        <v>12</v>
      </c>
      <c r="C8" s="27">
        <v>2024.2</v>
      </c>
      <c r="D8" s="28">
        <v>2020.3</v>
      </c>
      <c r="E8" s="30">
        <v>2015.5</v>
      </c>
      <c r="F8" s="28">
        <v>2017.1</v>
      </c>
      <c r="G8" s="30">
        <v>2131.6999999999998</v>
      </c>
      <c r="H8" s="28">
        <v>2069.5</v>
      </c>
      <c r="I8" s="27">
        <v>-3.9</v>
      </c>
      <c r="J8" s="28">
        <v>-4.8</v>
      </c>
      <c r="K8" s="30">
        <v>1.6</v>
      </c>
      <c r="L8" s="28">
        <v>114.6</v>
      </c>
      <c r="M8" s="32">
        <v>-62.2</v>
      </c>
    </row>
    <row r="9" spans="1:14" x14ac:dyDescent="0.25">
      <c r="A9" s="33" t="s">
        <v>13</v>
      </c>
      <c r="B9" s="34" t="s">
        <v>14</v>
      </c>
      <c r="C9" s="35">
        <v>1532.6</v>
      </c>
      <c r="D9" s="36">
        <v>1548</v>
      </c>
      <c r="E9" s="38">
        <v>1614.6</v>
      </c>
      <c r="F9" s="36">
        <v>1617.5</v>
      </c>
      <c r="G9" s="38">
        <v>1713</v>
      </c>
      <c r="H9" s="36">
        <v>1689.9</v>
      </c>
      <c r="I9" s="35">
        <v>15.4</v>
      </c>
      <c r="J9" s="36">
        <v>66.7</v>
      </c>
      <c r="K9" s="38">
        <v>2.9</v>
      </c>
      <c r="L9" s="36">
        <v>95.5</v>
      </c>
      <c r="M9" s="40">
        <v>-23.2</v>
      </c>
    </row>
    <row r="10" spans="1:14" x14ac:dyDescent="0.25">
      <c r="A10" s="41" t="s">
        <v>15</v>
      </c>
      <c r="B10" s="42" t="s">
        <v>16</v>
      </c>
      <c r="C10" s="43">
        <v>140.30000000000001</v>
      </c>
      <c r="D10" s="44">
        <v>136.4</v>
      </c>
      <c r="E10" s="46">
        <v>130.9</v>
      </c>
      <c r="F10" s="44">
        <v>162.80000000000001</v>
      </c>
      <c r="G10" s="46">
        <v>173.7</v>
      </c>
      <c r="H10" s="44">
        <v>152.69999999999999</v>
      </c>
      <c r="I10" s="43">
        <v>-3.9</v>
      </c>
      <c r="J10" s="44">
        <v>-5.5</v>
      </c>
      <c r="K10" s="46">
        <v>31.8</v>
      </c>
      <c r="L10" s="44">
        <v>10.9</v>
      </c>
      <c r="M10" s="48">
        <v>-21</v>
      </c>
    </row>
    <row r="11" spans="1:14" x14ac:dyDescent="0.25">
      <c r="A11" s="33"/>
      <c r="B11" s="49" t="s">
        <v>17</v>
      </c>
      <c r="C11" s="35" t="s">
        <v>108</v>
      </c>
      <c r="D11" s="36" t="s">
        <v>108</v>
      </c>
      <c r="E11" s="38" t="s">
        <v>108</v>
      </c>
      <c r="F11" s="36" t="s">
        <v>108</v>
      </c>
      <c r="G11" s="38" t="s">
        <v>108</v>
      </c>
      <c r="H11" s="36" t="s">
        <v>108</v>
      </c>
      <c r="I11" s="35" t="s">
        <v>108</v>
      </c>
      <c r="J11" s="36" t="s">
        <v>108</v>
      </c>
      <c r="K11" s="38" t="s">
        <v>108</v>
      </c>
      <c r="L11" s="36" t="s">
        <v>108</v>
      </c>
      <c r="M11" s="40" t="s">
        <v>108</v>
      </c>
    </row>
    <row r="12" spans="1:14" ht="17.25" x14ac:dyDescent="0.25">
      <c r="A12" s="33">
        <v>5</v>
      </c>
      <c r="B12" s="34" t="s">
        <v>18</v>
      </c>
      <c r="C12" s="35" t="s">
        <v>107</v>
      </c>
      <c r="D12" s="36" t="s">
        <v>107</v>
      </c>
      <c r="E12" s="38" t="s">
        <v>107</v>
      </c>
      <c r="F12" s="36" t="s">
        <v>107</v>
      </c>
      <c r="G12" s="38" t="s">
        <v>107</v>
      </c>
      <c r="H12" s="36">
        <v>-15.4</v>
      </c>
      <c r="I12" s="35" t="s">
        <v>107</v>
      </c>
      <c r="J12" s="36" t="s">
        <v>107</v>
      </c>
      <c r="K12" s="38" t="s">
        <v>107</v>
      </c>
      <c r="L12" s="36" t="s">
        <v>107</v>
      </c>
      <c r="M12" s="40">
        <f>H12</f>
        <v>-15.4</v>
      </c>
    </row>
    <row r="13" spans="1:14" x14ac:dyDescent="0.25">
      <c r="A13" s="41">
        <v>6</v>
      </c>
      <c r="B13" s="42" t="s">
        <v>19</v>
      </c>
      <c r="C13" s="43">
        <v>329.1</v>
      </c>
      <c r="D13" s="44">
        <v>311.89999999999998</v>
      </c>
      <c r="E13" s="46">
        <v>245.4</v>
      </c>
      <c r="F13" s="44">
        <v>210.6</v>
      </c>
      <c r="G13" s="46">
        <v>217.3</v>
      </c>
      <c r="H13" s="44">
        <v>199</v>
      </c>
      <c r="I13" s="43">
        <v>-17.2</v>
      </c>
      <c r="J13" s="44">
        <v>-66.5</v>
      </c>
      <c r="K13" s="46">
        <v>-34.9</v>
      </c>
      <c r="L13" s="44">
        <v>6.8</v>
      </c>
      <c r="M13" s="48">
        <v>-18.3</v>
      </c>
    </row>
    <row r="14" spans="1:14" x14ac:dyDescent="0.25">
      <c r="A14" s="33">
        <v>7</v>
      </c>
      <c r="B14" s="34" t="s">
        <v>20</v>
      </c>
      <c r="C14" s="35">
        <v>22.2</v>
      </c>
      <c r="D14" s="36">
        <v>24.1</v>
      </c>
      <c r="E14" s="38">
        <v>24.5</v>
      </c>
      <c r="F14" s="36">
        <v>26.3</v>
      </c>
      <c r="G14" s="38">
        <v>27.7</v>
      </c>
      <c r="H14" s="36">
        <v>28</v>
      </c>
      <c r="I14" s="35">
        <v>1.9</v>
      </c>
      <c r="J14" s="36">
        <v>0.5</v>
      </c>
      <c r="K14" s="38">
        <v>1.7</v>
      </c>
      <c r="L14" s="36">
        <v>1.4</v>
      </c>
      <c r="M14" s="40">
        <v>0.3</v>
      </c>
    </row>
    <row r="15" spans="1:14" x14ac:dyDescent="0.25">
      <c r="A15" s="25">
        <v>8</v>
      </c>
      <c r="B15" s="26" t="s">
        <v>21</v>
      </c>
      <c r="C15" s="27">
        <v>1190.8</v>
      </c>
      <c r="D15" s="28">
        <v>1224.5999999999999</v>
      </c>
      <c r="E15" s="30">
        <v>1283.7</v>
      </c>
      <c r="F15" s="28">
        <v>1344.6</v>
      </c>
      <c r="G15" s="30">
        <v>1402.2</v>
      </c>
      <c r="H15" s="28">
        <v>1420.8</v>
      </c>
      <c r="I15" s="27">
        <v>33.799999999999997</v>
      </c>
      <c r="J15" s="28">
        <v>59.1</v>
      </c>
      <c r="K15" s="30">
        <v>60.9</v>
      </c>
      <c r="L15" s="28">
        <v>57.6</v>
      </c>
      <c r="M15" s="32">
        <v>18.5</v>
      </c>
    </row>
    <row r="16" spans="1:14" x14ac:dyDescent="0.25">
      <c r="A16" s="56">
        <v>9</v>
      </c>
      <c r="B16" s="57" t="s">
        <v>22</v>
      </c>
      <c r="C16" s="50">
        <v>160.19999999999999</v>
      </c>
      <c r="D16" s="51">
        <v>140.19999999999999</v>
      </c>
      <c r="E16" s="53">
        <v>139.1</v>
      </c>
      <c r="F16" s="51">
        <v>122.7</v>
      </c>
      <c r="G16" s="53">
        <v>111.3</v>
      </c>
      <c r="H16" s="51">
        <v>114.6</v>
      </c>
      <c r="I16" s="50">
        <v>-20</v>
      </c>
      <c r="J16" s="51">
        <v>-1.1000000000000001</v>
      </c>
      <c r="K16" s="53">
        <v>-16.399999999999999</v>
      </c>
      <c r="L16" s="51">
        <v>-11.3</v>
      </c>
      <c r="M16" s="55">
        <v>3.3</v>
      </c>
    </row>
    <row r="17" spans="1:13" x14ac:dyDescent="0.25">
      <c r="A17" s="41">
        <v>10</v>
      </c>
      <c r="B17" s="42" t="s">
        <v>23</v>
      </c>
      <c r="C17" s="43">
        <v>27.1</v>
      </c>
      <c r="D17" s="44">
        <v>29.1</v>
      </c>
      <c r="E17" s="46">
        <v>29.3</v>
      </c>
      <c r="F17" s="44">
        <v>35.799999999999997</v>
      </c>
      <c r="G17" s="46">
        <v>39</v>
      </c>
      <c r="H17" s="44">
        <v>21.2</v>
      </c>
      <c r="I17" s="43">
        <v>2</v>
      </c>
      <c r="J17" s="44">
        <v>0.2</v>
      </c>
      <c r="K17" s="46">
        <v>6.5</v>
      </c>
      <c r="L17" s="44">
        <v>3.2</v>
      </c>
      <c r="M17" s="48">
        <v>-17.899999999999999</v>
      </c>
    </row>
    <row r="18" spans="1:13" x14ac:dyDescent="0.25">
      <c r="A18" s="33"/>
      <c r="B18" s="49" t="s">
        <v>17</v>
      </c>
      <c r="C18" s="35" t="s">
        <v>108</v>
      </c>
      <c r="D18" s="36" t="s">
        <v>108</v>
      </c>
      <c r="E18" s="38" t="s">
        <v>108</v>
      </c>
      <c r="F18" s="36" t="s">
        <v>108</v>
      </c>
      <c r="G18" s="38" t="s">
        <v>108</v>
      </c>
      <c r="H18" s="36" t="s">
        <v>108</v>
      </c>
      <c r="I18" s="35" t="s">
        <v>108</v>
      </c>
      <c r="J18" s="36" t="s">
        <v>108</v>
      </c>
      <c r="K18" s="38" t="s">
        <v>108</v>
      </c>
      <c r="L18" s="36" t="s">
        <v>108</v>
      </c>
      <c r="M18" s="40" t="s">
        <v>108</v>
      </c>
    </row>
    <row r="19" spans="1:13" ht="17.25" x14ac:dyDescent="0.25">
      <c r="A19" s="33">
        <v>11</v>
      </c>
      <c r="B19" s="34" t="s">
        <v>24</v>
      </c>
      <c r="C19" s="35" t="s">
        <v>107</v>
      </c>
      <c r="D19" s="36" t="s">
        <v>107</v>
      </c>
      <c r="E19" s="38" t="s">
        <v>107</v>
      </c>
      <c r="F19" s="36" t="s">
        <v>107</v>
      </c>
      <c r="G19" s="38" t="s">
        <v>107</v>
      </c>
      <c r="H19" s="36">
        <v>-28.8</v>
      </c>
      <c r="I19" s="35" t="s">
        <v>107</v>
      </c>
      <c r="J19" s="36" t="s">
        <v>107</v>
      </c>
      <c r="K19" s="38" t="s">
        <v>107</v>
      </c>
      <c r="L19" s="36" t="s">
        <v>107</v>
      </c>
      <c r="M19" s="40">
        <f>H19</f>
        <v>-28.8</v>
      </c>
    </row>
    <row r="20" spans="1:13" x14ac:dyDescent="0.25">
      <c r="A20" s="41">
        <v>12</v>
      </c>
      <c r="B20" s="42" t="s">
        <v>25</v>
      </c>
      <c r="C20" s="43">
        <v>126.4</v>
      </c>
      <c r="D20" s="44">
        <v>106.3</v>
      </c>
      <c r="E20" s="46">
        <v>103.7</v>
      </c>
      <c r="F20" s="44">
        <v>79</v>
      </c>
      <c r="G20" s="46">
        <v>63.8</v>
      </c>
      <c r="H20" s="44">
        <v>87.8</v>
      </c>
      <c r="I20" s="43">
        <v>-20.100000000000001</v>
      </c>
      <c r="J20" s="44">
        <v>-2.6</v>
      </c>
      <c r="K20" s="46">
        <v>-24.7</v>
      </c>
      <c r="L20" s="44">
        <v>-15.2</v>
      </c>
      <c r="M20" s="48">
        <v>24</v>
      </c>
    </row>
    <row r="21" spans="1:13" x14ac:dyDescent="0.25">
      <c r="A21" s="33">
        <v>13</v>
      </c>
      <c r="B21" s="34" t="s">
        <v>26</v>
      </c>
      <c r="C21" s="35">
        <v>6.7</v>
      </c>
      <c r="D21" s="36">
        <v>4.8</v>
      </c>
      <c r="E21" s="38">
        <v>6.1</v>
      </c>
      <c r="F21" s="36">
        <v>7.8</v>
      </c>
      <c r="G21" s="38">
        <v>8.5</v>
      </c>
      <c r="H21" s="36">
        <v>5.6</v>
      </c>
      <c r="I21" s="35">
        <v>-1.9</v>
      </c>
      <c r="J21" s="36">
        <v>1.3</v>
      </c>
      <c r="K21" s="38">
        <v>1.7</v>
      </c>
      <c r="L21" s="36">
        <v>0.6</v>
      </c>
      <c r="M21" s="40">
        <v>-2.8</v>
      </c>
    </row>
    <row r="22" spans="1:13" x14ac:dyDescent="0.25">
      <c r="A22" s="25">
        <v>14</v>
      </c>
      <c r="B22" s="26" t="s">
        <v>27</v>
      </c>
      <c r="C22" s="27">
        <v>76.2</v>
      </c>
      <c r="D22" s="28">
        <v>79.7</v>
      </c>
      <c r="E22" s="30">
        <v>85.2</v>
      </c>
      <c r="F22" s="28">
        <v>83.9</v>
      </c>
      <c r="G22" s="30">
        <v>67.8</v>
      </c>
      <c r="H22" s="28">
        <v>59.2</v>
      </c>
      <c r="I22" s="27">
        <v>3.5</v>
      </c>
      <c r="J22" s="28">
        <v>5.5</v>
      </c>
      <c r="K22" s="30">
        <v>-1.2</v>
      </c>
      <c r="L22" s="28">
        <v>-16.100000000000001</v>
      </c>
      <c r="M22" s="32">
        <v>-8.6999999999999993</v>
      </c>
    </row>
    <row r="23" spans="1:13" x14ac:dyDescent="0.25">
      <c r="A23" s="33">
        <v>15</v>
      </c>
      <c r="B23" s="34" t="s">
        <v>28</v>
      </c>
      <c r="C23" s="35">
        <v>44.6</v>
      </c>
      <c r="D23" s="36">
        <v>49.3</v>
      </c>
      <c r="E23" s="38">
        <v>48.4</v>
      </c>
      <c r="F23" s="36">
        <v>46.7</v>
      </c>
      <c r="G23" s="38">
        <v>33.299999999999997</v>
      </c>
      <c r="H23" s="36">
        <v>33.1</v>
      </c>
      <c r="I23" s="35">
        <v>4.8</v>
      </c>
      <c r="J23" s="36">
        <v>-0.9</v>
      </c>
      <c r="K23" s="38">
        <v>-1.7</v>
      </c>
      <c r="L23" s="36">
        <v>-13.4</v>
      </c>
      <c r="M23" s="40">
        <v>-0.2</v>
      </c>
    </row>
    <row r="24" spans="1:13" x14ac:dyDescent="0.25">
      <c r="A24" s="41">
        <v>16</v>
      </c>
      <c r="B24" s="42" t="s">
        <v>29</v>
      </c>
      <c r="C24" s="43">
        <v>25</v>
      </c>
      <c r="D24" s="44">
        <v>26</v>
      </c>
      <c r="E24" s="46">
        <v>27</v>
      </c>
      <c r="F24" s="44">
        <v>27.2</v>
      </c>
      <c r="G24" s="46">
        <v>27.4</v>
      </c>
      <c r="H24" s="44">
        <v>22.6</v>
      </c>
      <c r="I24" s="43">
        <v>0.9</v>
      </c>
      <c r="J24" s="44">
        <v>1.1000000000000001</v>
      </c>
      <c r="K24" s="46">
        <v>0.2</v>
      </c>
      <c r="L24" s="44">
        <v>0.2</v>
      </c>
      <c r="M24" s="48">
        <v>-4.8</v>
      </c>
    </row>
    <row r="25" spans="1:13" x14ac:dyDescent="0.25">
      <c r="A25" s="33">
        <v>17</v>
      </c>
      <c r="B25" s="34" t="s">
        <v>30</v>
      </c>
      <c r="C25" s="35">
        <v>6.6</v>
      </c>
      <c r="D25" s="36">
        <v>4.4000000000000004</v>
      </c>
      <c r="E25" s="38">
        <v>9.6999999999999993</v>
      </c>
      <c r="F25" s="36">
        <v>10</v>
      </c>
      <c r="G25" s="38">
        <v>7.2</v>
      </c>
      <c r="H25" s="36">
        <v>3.5</v>
      </c>
      <c r="I25" s="35">
        <v>-2.2000000000000002</v>
      </c>
      <c r="J25" s="36">
        <v>5.3</v>
      </c>
      <c r="K25" s="38">
        <v>0.3</v>
      </c>
      <c r="L25" s="36">
        <v>-2.9</v>
      </c>
      <c r="M25" s="40">
        <v>-3.7</v>
      </c>
    </row>
    <row r="26" spans="1:13" x14ac:dyDescent="0.25">
      <c r="A26" s="25">
        <v>18</v>
      </c>
      <c r="B26" s="26" t="s">
        <v>31</v>
      </c>
      <c r="C26" s="27">
        <v>-3.2</v>
      </c>
      <c r="D26" s="28">
        <v>-1.4</v>
      </c>
      <c r="E26" s="30">
        <v>0.9</v>
      </c>
      <c r="F26" s="28">
        <v>-0.6</v>
      </c>
      <c r="G26" s="30">
        <v>-1.9</v>
      </c>
      <c r="H26" s="28">
        <v>-0.3</v>
      </c>
      <c r="I26" s="27">
        <v>1.8</v>
      </c>
      <c r="J26" s="28">
        <v>2.2999999999999998</v>
      </c>
      <c r="K26" s="30">
        <v>-1.5</v>
      </c>
      <c r="L26" s="28">
        <v>-1.3</v>
      </c>
      <c r="M26" s="32">
        <v>1.6</v>
      </c>
    </row>
    <row r="27" spans="1:13" x14ac:dyDescent="0.25">
      <c r="A27" s="58">
        <v>19</v>
      </c>
      <c r="B27" s="59" t="s">
        <v>32</v>
      </c>
      <c r="C27" s="50">
        <v>4008.3</v>
      </c>
      <c r="D27" s="51">
        <v>4132.5</v>
      </c>
      <c r="E27" s="53">
        <v>4246.8</v>
      </c>
      <c r="F27" s="51">
        <v>4499.3</v>
      </c>
      <c r="G27" s="53">
        <v>4758.1000000000004</v>
      </c>
      <c r="H27" s="51">
        <v>6810.6</v>
      </c>
      <c r="I27" s="50">
        <v>124.2</v>
      </c>
      <c r="J27" s="51">
        <v>114.3</v>
      </c>
      <c r="K27" s="53">
        <v>252.5</v>
      </c>
      <c r="L27" s="51">
        <v>258.8</v>
      </c>
      <c r="M27" s="55">
        <v>2052.5</v>
      </c>
    </row>
    <row r="28" spans="1:13" x14ac:dyDescent="0.25">
      <c r="A28" s="60">
        <v>20</v>
      </c>
      <c r="B28" s="61" t="s">
        <v>33</v>
      </c>
      <c r="C28" s="27">
        <v>954.2</v>
      </c>
      <c r="D28" s="28">
        <v>966.6</v>
      </c>
      <c r="E28" s="30">
        <v>985.1</v>
      </c>
      <c r="F28" s="28">
        <v>1043.5</v>
      </c>
      <c r="G28" s="30">
        <v>1097.3</v>
      </c>
      <c r="H28" s="28">
        <v>1142.5</v>
      </c>
      <c r="I28" s="27">
        <v>12.5</v>
      </c>
      <c r="J28" s="28">
        <v>18.5</v>
      </c>
      <c r="K28" s="30">
        <v>58.4</v>
      </c>
      <c r="L28" s="28">
        <v>53.8</v>
      </c>
      <c r="M28" s="32">
        <v>45.2</v>
      </c>
    </row>
    <row r="29" spans="1:13" x14ac:dyDescent="0.25">
      <c r="A29" s="58"/>
      <c r="B29" s="62" t="s">
        <v>34</v>
      </c>
      <c r="C29" s="35" t="s">
        <v>108</v>
      </c>
      <c r="D29" s="36" t="s">
        <v>108</v>
      </c>
      <c r="E29" s="38" t="s">
        <v>108</v>
      </c>
      <c r="F29" s="36" t="s">
        <v>108</v>
      </c>
      <c r="G29" s="38" t="s">
        <v>108</v>
      </c>
      <c r="H29" s="36" t="s">
        <v>108</v>
      </c>
      <c r="I29" s="35" t="s">
        <v>108</v>
      </c>
      <c r="J29" s="36" t="s">
        <v>108</v>
      </c>
      <c r="K29" s="38" t="s">
        <v>108</v>
      </c>
      <c r="L29" s="36" t="s">
        <v>108</v>
      </c>
      <c r="M29" s="40" t="s">
        <v>108</v>
      </c>
    </row>
    <row r="30" spans="1:13" ht="17.25" x14ac:dyDescent="0.25">
      <c r="A30" s="63">
        <v>21</v>
      </c>
      <c r="B30" s="64" t="s">
        <v>35</v>
      </c>
      <c r="C30" s="35" t="s">
        <v>107</v>
      </c>
      <c r="D30" s="36" t="s">
        <v>107</v>
      </c>
      <c r="E30" s="38" t="s">
        <v>107</v>
      </c>
      <c r="F30" s="36" t="s">
        <v>107</v>
      </c>
      <c r="G30" s="38" t="s">
        <v>107</v>
      </c>
      <c r="H30" s="36">
        <v>18.3</v>
      </c>
      <c r="I30" s="35" t="s">
        <v>107</v>
      </c>
      <c r="J30" s="36" t="s">
        <v>107</v>
      </c>
      <c r="K30" s="38" t="s">
        <v>107</v>
      </c>
      <c r="L30" s="36" t="s">
        <v>107</v>
      </c>
      <c r="M30" s="40">
        <f>H30</f>
        <v>18.3</v>
      </c>
    </row>
    <row r="31" spans="1:13" x14ac:dyDescent="0.25">
      <c r="A31" s="60">
        <v>22</v>
      </c>
      <c r="B31" s="61" t="s">
        <v>36</v>
      </c>
      <c r="C31" s="27">
        <v>2568.1</v>
      </c>
      <c r="D31" s="28">
        <v>2650.5</v>
      </c>
      <c r="E31" s="30">
        <v>2726.4</v>
      </c>
      <c r="F31" s="28">
        <v>2852.5</v>
      </c>
      <c r="G31" s="30">
        <v>3006</v>
      </c>
      <c r="H31" s="28">
        <v>4365.8999999999996</v>
      </c>
      <c r="I31" s="27">
        <v>82.4</v>
      </c>
      <c r="J31" s="28">
        <v>75.8</v>
      </c>
      <c r="K31" s="30">
        <v>126.2</v>
      </c>
      <c r="L31" s="28">
        <v>153.4</v>
      </c>
      <c r="M31" s="32">
        <v>1360</v>
      </c>
    </row>
    <row r="32" spans="1:13" x14ac:dyDescent="0.25">
      <c r="A32" s="63">
        <v>23</v>
      </c>
      <c r="B32" s="64" t="s">
        <v>37</v>
      </c>
      <c r="C32" s="35">
        <v>1990.3</v>
      </c>
      <c r="D32" s="36">
        <v>2045.5</v>
      </c>
      <c r="E32" s="38">
        <v>2120.6</v>
      </c>
      <c r="F32" s="36">
        <v>2218.5</v>
      </c>
      <c r="G32" s="38">
        <v>2347.5</v>
      </c>
      <c r="H32" s="36">
        <v>3441.5</v>
      </c>
      <c r="I32" s="35">
        <v>55.2</v>
      </c>
      <c r="J32" s="36">
        <v>75.099999999999994</v>
      </c>
      <c r="K32" s="38">
        <v>97.9</v>
      </c>
      <c r="L32" s="36">
        <v>129</v>
      </c>
      <c r="M32" s="40">
        <v>1094</v>
      </c>
    </row>
    <row r="33" spans="1:13" x14ac:dyDescent="0.25">
      <c r="A33" s="65">
        <v>24</v>
      </c>
      <c r="B33" s="66" t="s">
        <v>38</v>
      </c>
      <c r="C33" s="43">
        <v>1969.9</v>
      </c>
      <c r="D33" s="44">
        <v>2024.5</v>
      </c>
      <c r="E33" s="46">
        <v>2098.8000000000002</v>
      </c>
      <c r="F33" s="44">
        <v>2195.6999999999998</v>
      </c>
      <c r="G33" s="46">
        <v>2323.5</v>
      </c>
      <c r="H33" s="44">
        <v>3412.7</v>
      </c>
      <c r="I33" s="43">
        <v>54.7</v>
      </c>
      <c r="J33" s="44">
        <v>74.2</v>
      </c>
      <c r="K33" s="46">
        <v>96.9</v>
      </c>
      <c r="L33" s="44">
        <v>127.8</v>
      </c>
      <c r="M33" s="48">
        <v>1089.3</v>
      </c>
    </row>
    <row r="34" spans="1:13" x14ac:dyDescent="0.25">
      <c r="A34" s="63"/>
      <c r="B34" s="62" t="s">
        <v>39</v>
      </c>
      <c r="C34" s="35" t="s">
        <v>108</v>
      </c>
      <c r="D34" s="36" t="s">
        <v>108</v>
      </c>
      <c r="E34" s="38" t="s">
        <v>108</v>
      </c>
      <c r="F34" s="36" t="s">
        <v>108</v>
      </c>
      <c r="G34" s="38" t="s">
        <v>108</v>
      </c>
      <c r="H34" s="36" t="s">
        <v>108</v>
      </c>
      <c r="I34" s="35" t="s">
        <v>108</v>
      </c>
      <c r="J34" s="36" t="s">
        <v>108</v>
      </c>
      <c r="K34" s="38" t="s">
        <v>108</v>
      </c>
      <c r="L34" s="36" t="s">
        <v>108</v>
      </c>
      <c r="M34" s="40" t="s">
        <v>108</v>
      </c>
    </row>
    <row r="35" spans="1:13" ht="17.25" x14ac:dyDescent="0.25">
      <c r="A35" s="63">
        <v>25</v>
      </c>
      <c r="B35" s="64" t="s">
        <v>40</v>
      </c>
      <c r="C35" s="35" t="s">
        <v>107</v>
      </c>
      <c r="D35" s="36" t="s">
        <v>107</v>
      </c>
      <c r="E35" s="38" t="s">
        <v>107</v>
      </c>
      <c r="F35" s="36" t="s">
        <v>107</v>
      </c>
      <c r="G35" s="38" t="s">
        <v>107</v>
      </c>
      <c r="H35" s="36">
        <v>274.7</v>
      </c>
      <c r="I35" s="35" t="s">
        <v>107</v>
      </c>
      <c r="J35" s="36" t="s">
        <v>107</v>
      </c>
      <c r="K35" s="38" t="s">
        <v>107</v>
      </c>
      <c r="L35" s="36" t="s">
        <v>107</v>
      </c>
      <c r="M35" s="40">
        <f t="shared" ref="M35:M40" si="0">H35</f>
        <v>274.7</v>
      </c>
    </row>
    <row r="36" spans="1:13" ht="17.25" x14ac:dyDescent="0.25">
      <c r="A36" s="65">
        <v>26</v>
      </c>
      <c r="B36" s="66" t="s">
        <v>41</v>
      </c>
      <c r="C36" s="43" t="s">
        <v>107</v>
      </c>
      <c r="D36" s="44" t="s">
        <v>107</v>
      </c>
      <c r="E36" s="46" t="s">
        <v>107</v>
      </c>
      <c r="F36" s="44" t="s">
        <v>107</v>
      </c>
      <c r="G36" s="46" t="s">
        <v>107</v>
      </c>
      <c r="H36" s="44">
        <v>385.7</v>
      </c>
      <c r="I36" s="43" t="s">
        <v>107</v>
      </c>
      <c r="J36" s="44" t="s">
        <v>107</v>
      </c>
      <c r="K36" s="46" t="s">
        <v>107</v>
      </c>
      <c r="L36" s="44" t="s">
        <v>107</v>
      </c>
      <c r="M36" s="48">
        <f t="shared" si="0"/>
        <v>385.7</v>
      </c>
    </row>
    <row r="37" spans="1:13" ht="17.25" x14ac:dyDescent="0.25">
      <c r="A37" s="63">
        <v>27</v>
      </c>
      <c r="B37" s="64" t="s">
        <v>42</v>
      </c>
      <c r="C37" s="35" t="s">
        <v>107</v>
      </c>
      <c r="D37" s="36" t="s">
        <v>107</v>
      </c>
      <c r="E37" s="38" t="s">
        <v>107</v>
      </c>
      <c r="F37" s="36" t="s">
        <v>107</v>
      </c>
      <c r="G37" s="38" t="s">
        <v>107</v>
      </c>
      <c r="H37" s="36">
        <v>9.9</v>
      </c>
      <c r="I37" s="35" t="s">
        <v>107</v>
      </c>
      <c r="J37" s="36" t="s">
        <v>107</v>
      </c>
      <c r="K37" s="38" t="s">
        <v>107</v>
      </c>
      <c r="L37" s="36" t="s">
        <v>107</v>
      </c>
      <c r="M37" s="40">
        <f t="shared" si="0"/>
        <v>9.9</v>
      </c>
    </row>
    <row r="38" spans="1:13" ht="17.25" x14ac:dyDescent="0.25">
      <c r="A38" s="65">
        <v>28</v>
      </c>
      <c r="B38" s="66" t="s">
        <v>43</v>
      </c>
      <c r="C38" s="43" t="s">
        <v>107</v>
      </c>
      <c r="D38" s="44" t="s">
        <v>107</v>
      </c>
      <c r="E38" s="46" t="s">
        <v>107</v>
      </c>
      <c r="F38" s="44" t="s">
        <v>107</v>
      </c>
      <c r="G38" s="46" t="s">
        <v>107</v>
      </c>
      <c r="H38" s="44">
        <v>35.5</v>
      </c>
      <c r="I38" s="43" t="s">
        <v>107</v>
      </c>
      <c r="J38" s="44" t="s">
        <v>107</v>
      </c>
      <c r="K38" s="46" t="s">
        <v>107</v>
      </c>
      <c r="L38" s="44" t="s">
        <v>107</v>
      </c>
      <c r="M38" s="48">
        <f t="shared" si="0"/>
        <v>35.5</v>
      </c>
    </row>
    <row r="39" spans="1:13" ht="17.25" x14ac:dyDescent="0.25">
      <c r="A39" s="63">
        <v>29</v>
      </c>
      <c r="B39" s="64" t="s">
        <v>44</v>
      </c>
      <c r="C39" s="35" t="s">
        <v>107</v>
      </c>
      <c r="D39" s="36" t="s">
        <v>107</v>
      </c>
      <c r="E39" s="38" t="s">
        <v>107</v>
      </c>
      <c r="F39" s="36" t="s">
        <v>107</v>
      </c>
      <c r="G39" s="38" t="s">
        <v>107</v>
      </c>
      <c r="H39" s="36">
        <v>14.2</v>
      </c>
      <c r="I39" s="35" t="s">
        <v>107</v>
      </c>
      <c r="J39" s="36" t="s">
        <v>107</v>
      </c>
      <c r="K39" s="38" t="s">
        <v>107</v>
      </c>
      <c r="L39" s="36" t="s">
        <v>107</v>
      </c>
      <c r="M39" s="40">
        <f t="shared" si="0"/>
        <v>14.2</v>
      </c>
    </row>
    <row r="40" spans="1:13" ht="17.25" x14ac:dyDescent="0.25">
      <c r="A40" s="65">
        <v>30</v>
      </c>
      <c r="B40" s="66" t="s">
        <v>45</v>
      </c>
      <c r="C40" s="43" t="s">
        <v>107</v>
      </c>
      <c r="D40" s="44" t="s">
        <v>107</v>
      </c>
      <c r="E40" s="46" t="s">
        <v>107</v>
      </c>
      <c r="F40" s="44" t="s">
        <v>107</v>
      </c>
      <c r="G40" s="46" t="s">
        <v>107</v>
      </c>
      <c r="H40" s="44">
        <v>63.8</v>
      </c>
      <c r="I40" s="43" t="s">
        <v>107</v>
      </c>
      <c r="J40" s="44" t="s">
        <v>107</v>
      </c>
      <c r="K40" s="46" t="s">
        <v>107</v>
      </c>
      <c r="L40" s="44" t="s">
        <v>107</v>
      </c>
      <c r="M40" s="48">
        <f t="shared" si="0"/>
        <v>63.8</v>
      </c>
    </row>
    <row r="41" spans="1:13" x14ac:dyDescent="0.25">
      <c r="A41" s="63">
        <v>31</v>
      </c>
      <c r="B41" s="64" t="s">
        <v>46</v>
      </c>
      <c r="C41" s="35">
        <v>20.399999999999999</v>
      </c>
      <c r="D41" s="36">
        <v>20.9</v>
      </c>
      <c r="E41" s="38">
        <v>21.8</v>
      </c>
      <c r="F41" s="36">
        <v>22.8</v>
      </c>
      <c r="G41" s="38">
        <v>24</v>
      </c>
      <c r="H41" s="36">
        <v>28.8</v>
      </c>
      <c r="I41" s="35">
        <v>0.5</v>
      </c>
      <c r="J41" s="36">
        <v>0.9</v>
      </c>
      <c r="K41" s="38">
        <v>1</v>
      </c>
      <c r="L41" s="36">
        <v>1.2</v>
      </c>
      <c r="M41" s="40">
        <v>4.8</v>
      </c>
    </row>
    <row r="42" spans="1:13" x14ac:dyDescent="0.25">
      <c r="A42" s="65"/>
      <c r="B42" s="75" t="s">
        <v>47</v>
      </c>
      <c r="C42" s="43" t="s">
        <v>108</v>
      </c>
      <c r="D42" s="44" t="s">
        <v>108</v>
      </c>
      <c r="E42" s="46" t="s">
        <v>108</v>
      </c>
      <c r="F42" s="44" t="s">
        <v>108</v>
      </c>
      <c r="G42" s="46" t="s">
        <v>108</v>
      </c>
      <c r="H42" s="44" t="s">
        <v>108</v>
      </c>
      <c r="I42" s="43" t="s">
        <v>108</v>
      </c>
      <c r="J42" s="44" t="s">
        <v>108</v>
      </c>
      <c r="K42" s="46" t="s">
        <v>108</v>
      </c>
      <c r="L42" s="44" t="s">
        <v>108</v>
      </c>
      <c r="M42" s="48" t="s">
        <v>108</v>
      </c>
    </row>
    <row r="43" spans="1:13" ht="17.25" x14ac:dyDescent="0.25">
      <c r="A43" s="65">
        <v>32</v>
      </c>
      <c r="B43" s="66" t="s">
        <v>48</v>
      </c>
      <c r="C43" s="43" t="s">
        <v>107</v>
      </c>
      <c r="D43" s="44" t="s">
        <v>107</v>
      </c>
      <c r="E43" s="46" t="s">
        <v>107</v>
      </c>
      <c r="F43" s="44" t="s">
        <v>107</v>
      </c>
      <c r="G43" s="46" t="s">
        <v>107</v>
      </c>
      <c r="H43" s="44">
        <v>1.2</v>
      </c>
      <c r="I43" s="43" t="s">
        <v>107</v>
      </c>
      <c r="J43" s="44" t="s">
        <v>107</v>
      </c>
      <c r="K43" s="46" t="s">
        <v>107</v>
      </c>
      <c r="L43" s="44" t="s">
        <v>107</v>
      </c>
      <c r="M43" s="48">
        <f>H43</f>
        <v>1.2</v>
      </c>
    </row>
    <row r="44" spans="1:13" x14ac:dyDescent="0.25">
      <c r="A44" s="63">
        <v>33</v>
      </c>
      <c r="B44" s="64" t="s">
        <v>49</v>
      </c>
      <c r="C44" s="35">
        <v>577.9</v>
      </c>
      <c r="D44" s="36">
        <v>605</v>
      </c>
      <c r="E44" s="38">
        <v>605.79999999999995</v>
      </c>
      <c r="F44" s="36">
        <v>634</v>
      </c>
      <c r="G44" s="38">
        <v>658.5</v>
      </c>
      <c r="H44" s="36">
        <v>924.4</v>
      </c>
      <c r="I44" s="35">
        <v>27.2</v>
      </c>
      <c r="J44" s="36">
        <v>0.7</v>
      </c>
      <c r="K44" s="38">
        <v>28.2</v>
      </c>
      <c r="L44" s="36">
        <v>24.5</v>
      </c>
      <c r="M44" s="40">
        <v>265.89999999999998</v>
      </c>
    </row>
    <row r="45" spans="1:13" x14ac:dyDescent="0.25">
      <c r="A45" s="65">
        <v>34</v>
      </c>
      <c r="B45" s="66" t="s">
        <v>50</v>
      </c>
      <c r="C45" s="43">
        <v>533.1</v>
      </c>
      <c r="D45" s="44">
        <v>556.79999999999995</v>
      </c>
      <c r="E45" s="46">
        <v>559.79999999999995</v>
      </c>
      <c r="F45" s="44">
        <v>582.6</v>
      </c>
      <c r="G45" s="46">
        <v>608.1</v>
      </c>
      <c r="H45" s="44">
        <v>872.8</v>
      </c>
      <c r="I45" s="43">
        <v>23.7</v>
      </c>
      <c r="J45" s="44">
        <v>3</v>
      </c>
      <c r="K45" s="46">
        <v>22.8</v>
      </c>
      <c r="L45" s="44">
        <v>25.6</v>
      </c>
      <c r="M45" s="48">
        <v>264.60000000000002</v>
      </c>
    </row>
    <row r="46" spans="1:13" x14ac:dyDescent="0.25">
      <c r="A46" s="63"/>
      <c r="B46" s="62" t="s">
        <v>51</v>
      </c>
      <c r="C46" s="35" t="s">
        <v>108</v>
      </c>
      <c r="D46" s="36" t="s">
        <v>108</v>
      </c>
      <c r="E46" s="38" t="s">
        <v>108</v>
      </c>
      <c r="F46" s="36" t="s">
        <v>108</v>
      </c>
      <c r="G46" s="38" t="s">
        <v>108</v>
      </c>
      <c r="H46" s="36" t="s">
        <v>108</v>
      </c>
      <c r="I46" s="35" t="s">
        <v>108</v>
      </c>
      <c r="J46" s="36" t="s">
        <v>108</v>
      </c>
      <c r="K46" s="38" t="s">
        <v>108</v>
      </c>
      <c r="L46" s="36" t="s">
        <v>108</v>
      </c>
      <c r="M46" s="40" t="s">
        <v>108</v>
      </c>
    </row>
    <row r="47" spans="1:13" ht="17.25" x14ac:dyDescent="0.25">
      <c r="A47" s="63">
        <v>35</v>
      </c>
      <c r="B47" s="64" t="s">
        <v>52</v>
      </c>
      <c r="C47" s="35" t="s">
        <v>107</v>
      </c>
      <c r="D47" s="36" t="s">
        <v>107</v>
      </c>
      <c r="E47" s="38" t="s">
        <v>107</v>
      </c>
      <c r="F47" s="36" t="s">
        <v>107</v>
      </c>
      <c r="G47" s="38" t="s">
        <v>107</v>
      </c>
      <c r="H47" s="36">
        <v>149.5</v>
      </c>
      <c r="I47" s="35" t="s">
        <v>107</v>
      </c>
      <c r="J47" s="36" t="s">
        <v>107</v>
      </c>
      <c r="K47" s="38" t="s">
        <v>107</v>
      </c>
      <c r="L47" s="36" t="s">
        <v>107</v>
      </c>
      <c r="M47" s="40">
        <f>H47</f>
        <v>149.5</v>
      </c>
    </row>
    <row r="48" spans="1:13" ht="17.25" x14ac:dyDescent="0.25">
      <c r="A48" s="65">
        <v>36</v>
      </c>
      <c r="B48" s="66" t="s">
        <v>53</v>
      </c>
      <c r="C48" s="43" t="s">
        <v>107</v>
      </c>
      <c r="D48" s="44" t="s">
        <v>107</v>
      </c>
      <c r="E48" s="46" t="s">
        <v>107</v>
      </c>
      <c r="F48" s="44" t="s">
        <v>107</v>
      </c>
      <c r="G48" s="46" t="s">
        <v>107</v>
      </c>
      <c r="H48" s="44">
        <v>14.9</v>
      </c>
      <c r="I48" s="43" t="s">
        <v>107</v>
      </c>
      <c r="J48" s="44" t="s">
        <v>107</v>
      </c>
      <c r="K48" s="46" t="s">
        <v>107</v>
      </c>
      <c r="L48" s="44" t="s">
        <v>107</v>
      </c>
      <c r="M48" s="48">
        <f>H48</f>
        <v>14.9</v>
      </c>
    </row>
    <row r="49" spans="1:13" ht="17.25" x14ac:dyDescent="0.25">
      <c r="A49" s="63">
        <v>37</v>
      </c>
      <c r="B49" s="64" t="s">
        <v>54</v>
      </c>
      <c r="C49" s="35" t="s">
        <v>107</v>
      </c>
      <c r="D49" s="36" t="s">
        <v>107</v>
      </c>
      <c r="E49" s="38" t="s">
        <v>107</v>
      </c>
      <c r="F49" s="36" t="s">
        <v>107</v>
      </c>
      <c r="G49" s="38" t="s">
        <v>107</v>
      </c>
      <c r="H49" s="36">
        <v>25.4</v>
      </c>
      <c r="I49" s="35" t="s">
        <v>107</v>
      </c>
      <c r="J49" s="36" t="s">
        <v>107</v>
      </c>
      <c r="K49" s="38" t="s">
        <v>107</v>
      </c>
      <c r="L49" s="36" t="s">
        <v>107</v>
      </c>
      <c r="M49" s="40">
        <f>H49</f>
        <v>25.4</v>
      </c>
    </row>
    <row r="50" spans="1:13" x14ac:dyDescent="0.25">
      <c r="A50" s="65">
        <v>38</v>
      </c>
      <c r="B50" s="66" t="s">
        <v>46</v>
      </c>
      <c r="C50" s="43">
        <v>44.8</v>
      </c>
      <c r="D50" s="44">
        <v>48.2</v>
      </c>
      <c r="E50" s="46">
        <v>46</v>
      </c>
      <c r="F50" s="44">
        <v>51.5</v>
      </c>
      <c r="G50" s="46">
        <v>50.4</v>
      </c>
      <c r="H50" s="44">
        <v>51.6</v>
      </c>
      <c r="I50" s="43">
        <v>3.5</v>
      </c>
      <c r="J50" s="44">
        <v>-2.2000000000000002</v>
      </c>
      <c r="K50" s="46">
        <v>5.4</v>
      </c>
      <c r="L50" s="44">
        <v>-1.1000000000000001</v>
      </c>
      <c r="M50" s="48">
        <v>1.3</v>
      </c>
    </row>
    <row r="51" spans="1:13" x14ac:dyDescent="0.25">
      <c r="A51" s="58">
        <v>39</v>
      </c>
      <c r="B51" s="18" t="s">
        <v>55</v>
      </c>
      <c r="C51" s="50">
        <v>429.3</v>
      </c>
      <c r="D51" s="51">
        <v>454.1</v>
      </c>
      <c r="E51" s="53">
        <v>475.9</v>
      </c>
      <c r="F51" s="51">
        <v>540.5</v>
      </c>
      <c r="G51" s="53">
        <v>581.6</v>
      </c>
      <c r="H51" s="51">
        <v>556.4</v>
      </c>
      <c r="I51" s="50">
        <v>24.8</v>
      </c>
      <c r="J51" s="51">
        <v>21.9</v>
      </c>
      <c r="K51" s="53">
        <v>64.599999999999994</v>
      </c>
      <c r="L51" s="51">
        <v>41.1</v>
      </c>
      <c r="M51" s="55">
        <v>-25.2</v>
      </c>
    </row>
    <row r="52" spans="1:13" x14ac:dyDescent="0.25">
      <c r="A52" s="60">
        <v>40</v>
      </c>
      <c r="B52" s="61" t="s">
        <v>56</v>
      </c>
      <c r="C52" s="27">
        <v>56.7</v>
      </c>
      <c r="D52" s="28">
        <v>61.2</v>
      </c>
      <c r="E52" s="30">
        <v>59.3</v>
      </c>
      <c r="F52" s="28">
        <v>62.7</v>
      </c>
      <c r="G52" s="30">
        <v>73.3</v>
      </c>
      <c r="H52" s="28">
        <v>745.8</v>
      </c>
      <c r="I52" s="27">
        <v>4.5</v>
      </c>
      <c r="J52" s="28">
        <v>-1.9</v>
      </c>
      <c r="K52" s="30">
        <v>3.4</v>
      </c>
      <c r="L52" s="28">
        <v>10.5</v>
      </c>
      <c r="M52" s="32">
        <v>672.5</v>
      </c>
    </row>
    <row r="53" spans="1:13" x14ac:dyDescent="0.25">
      <c r="A53" s="63"/>
      <c r="B53" s="62" t="s">
        <v>57</v>
      </c>
      <c r="C53" s="35" t="s">
        <v>108</v>
      </c>
      <c r="D53" s="36" t="s">
        <v>108</v>
      </c>
      <c r="E53" s="38" t="s">
        <v>108</v>
      </c>
      <c r="F53" s="36" t="s">
        <v>108</v>
      </c>
      <c r="G53" s="38" t="s">
        <v>108</v>
      </c>
      <c r="H53" s="36" t="s">
        <v>108</v>
      </c>
      <c r="I53" s="35" t="s">
        <v>108</v>
      </c>
      <c r="J53" s="36" t="s">
        <v>108</v>
      </c>
      <c r="K53" s="38" t="s">
        <v>108</v>
      </c>
      <c r="L53" s="36" t="s">
        <v>108</v>
      </c>
      <c r="M53" s="40" t="s">
        <v>108</v>
      </c>
    </row>
    <row r="54" spans="1:13" ht="17.25" x14ac:dyDescent="0.25">
      <c r="A54" s="63">
        <v>41</v>
      </c>
      <c r="B54" s="64" t="s">
        <v>58</v>
      </c>
      <c r="C54" s="35" t="s">
        <v>107</v>
      </c>
      <c r="D54" s="36" t="s">
        <v>107</v>
      </c>
      <c r="E54" s="38" t="s">
        <v>107</v>
      </c>
      <c r="F54" s="36" t="s">
        <v>107</v>
      </c>
      <c r="G54" s="38" t="s">
        <v>107</v>
      </c>
      <c r="H54" s="36">
        <v>20.399999999999999</v>
      </c>
      <c r="I54" s="35" t="s">
        <v>107</v>
      </c>
      <c r="J54" s="36" t="s">
        <v>107</v>
      </c>
      <c r="K54" s="38" t="s">
        <v>107</v>
      </c>
      <c r="L54" s="36" t="s">
        <v>107</v>
      </c>
      <c r="M54" s="40">
        <f t="shared" ref="M54:M64" si="1">H54</f>
        <v>20.399999999999999</v>
      </c>
    </row>
    <row r="55" spans="1:13" x14ac:dyDescent="0.25">
      <c r="A55" s="65">
        <v>42</v>
      </c>
      <c r="B55" s="66" t="s">
        <v>59</v>
      </c>
      <c r="C55" s="43" t="s">
        <v>107</v>
      </c>
      <c r="D55" s="44" t="s">
        <v>107</v>
      </c>
      <c r="E55" s="46" t="s">
        <v>107</v>
      </c>
      <c r="F55" s="44" t="s">
        <v>107</v>
      </c>
      <c r="G55" s="46" t="s">
        <v>107</v>
      </c>
      <c r="H55" s="44">
        <v>55</v>
      </c>
      <c r="I55" s="43" t="s">
        <v>107</v>
      </c>
      <c r="J55" s="44" t="s">
        <v>107</v>
      </c>
      <c r="K55" s="46" t="s">
        <v>107</v>
      </c>
      <c r="L55" s="44" t="s">
        <v>107</v>
      </c>
      <c r="M55" s="48">
        <f t="shared" si="1"/>
        <v>55</v>
      </c>
    </row>
    <row r="56" spans="1:13" x14ac:dyDescent="0.25">
      <c r="A56" s="63">
        <v>43</v>
      </c>
      <c r="B56" s="64" t="s">
        <v>60</v>
      </c>
      <c r="C56" s="35" t="s">
        <v>107</v>
      </c>
      <c r="D56" s="36" t="s">
        <v>107</v>
      </c>
      <c r="E56" s="38" t="s">
        <v>107</v>
      </c>
      <c r="F56" s="36" t="s">
        <v>107</v>
      </c>
      <c r="G56" s="38" t="s">
        <v>107</v>
      </c>
      <c r="H56" s="36">
        <v>19.7</v>
      </c>
      <c r="I56" s="35" t="s">
        <v>107</v>
      </c>
      <c r="J56" s="36" t="s">
        <v>107</v>
      </c>
      <c r="K56" s="38" t="s">
        <v>107</v>
      </c>
      <c r="L56" s="36" t="s">
        <v>107</v>
      </c>
      <c r="M56" s="40">
        <f t="shared" si="1"/>
        <v>19.7</v>
      </c>
    </row>
    <row r="57" spans="1:13" ht="17.25" x14ac:dyDescent="0.25">
      <c r="A57" s="65">
        <v>44</v>
      </c>
      <c r="B57" s="66" t="s">
        <v>61</v>
      </c>
      <c r="C57" s="43" t="s">
        <v>107</v>
      </c>
      <c r="D57" s="44" t="s">
        <v>107</v>
      </c>
      <c r="E57" s="46" t="s">
        <v>107</v>
      </c>
      <c r="F57" s="44" t="s">
        <v>107</v>
      </c>
      <c r="G57" s="46" t="s">
        <v>107</v>
      </c>
      <c r="H57" s="44">
        <v>433.8</v>
      </c>
      <c r="I57" s="43" t="s">
        <v>107</v>
      </c>
      <c r="J57" s="44" t="s">
        <v>107</v>
      </c>
      <c r="K57" s="46" t="s">
        <v>107</v>
      </c>
      <c r="L57" s="44" t="s">
        <v>107</v>
      </c>
      <c r="M57" s="48">
        <f t="shared" si="1"/>
        <v>433.8</v>
      </c>
    </row>
    <row r="58" spans="1:13" x14ac:dyDescent="0.25">
      <c r="A58" s="63">
        <v>45</v>
      </c>
      <c r="B58" s="64" t="s">
        <v>62</v>
      </c>
      <c r="C58" s="35" t="s">
        <v>107</v>
      </c>
      <c r="D58" s="36" t="s">
        <v>107</v>
      </c>
      <c r="E58" s="38" t="s">
        <v>107</v>
      </c>
      <c r="F58" s="36" t="s">
        <v>107</v>
      </c>
      <c r="G58" s="38" t="s">
        <v>107</v>
      </c>
      <c r="H58" s="36">
        <v>280.3</v>
      </c>
      <c r="I58" s="35" t="s">
        <v>107</v>
      </c>
      <c r="J58" s="36" t="s">
        <v>107</v>
      </c>
      <c r="K58" s="38" t="s">
        <v>107</v>
      </c>
      <c r="L58" s="36" t="s">
        <v>107</v>
      </c>
      <c r="M58" s="40">
        <f t="shared" si="1"/>
        <v>280.3</v>
      </c>
    </row>
    <row r="59" spans="1:13" x14ac:dyDescent="0.25">
      <c r="A59" s="65">
        <v>46</v>
      </c>
      <c r="B59" s="66" t="s">
        <v>63</v>
      </c>
      <c r="C59" s="43" t="s">
        <v>107</v>
      </c>
      <c r="D59" s="44" t="s">
        <v>107</v>
      </c>
      <c r="E59" s="46" t="s">
        <v>107</v>
      </c>
      <c r="F59" s="44" t="s">
        <v>107</v>
      </c>
      <c r="G59" s="46" t="s">
        <v>107</v>
      </c>
      <c r="H59" s="44">
        <v>153.5</v>
      </c>
      <c r="I59" s="43" t="s">
        <v>107</v>
      </c>
      <c r="J59" s="44" t="s">
        <v>107</v>
      </c>
      <c r="K59" s="46" t="s">
        <v>107</v>
      </c>
      <c r="L59" s="44" t="s">
        <v>107</v>
      </c>
      <c r="M59" s="48">
        <f t="shared" si="1"/>
        <v>153.5</v>
      </c>
    </row>
    <row r="60" spans="1:13" x14ac:dyDescent="0.25">
      <c r="A60" s="63">
        <v>47</v>
      </c>
      <c r="B60" s="64" t="s">
        <v>64</v>
      </c>
      <c r="C60" s="35" t="s">
        <v>107</v>
      </c>
      <c r="D60" s="36" t="s">
        <v>107</v>
      </c>
      <c r="E60" s="38" t="s">
        <v>107</v>
      </c>
      <c r="F60" s="36" t="s">
        <v>107</v>
      </c>
      <c r="G60" s="38" t="s">
        <v>107</v>
      </c>
      <c r="H60" s="36">
        <v>4.5999999999999996</v>
      </c>
      <c r="I60" s="35" t="s">
        <v>107</v>
      </c>
      <c r="J60" s="36" t="s">
        <v>107</v>
      </c>
      <c r="K60" s="38" t="s">
        <v>107</v>
      </c>
      <c r="L60" s="36" t="s">
        <v>107</v>
      </c>
      <c r="M60" s="40">
        <f t="shared" si="1"/>
        <v>4.5999999999999996</v>
      </c>
    </row>
    <row r="61" spans="1:13" x14ac:dyDescent="0.25">
      <c r="A61" s="65">
        <v>48</v>
      </c>
      <c r="B61" s="66" t="s">
        <v>65</v>
      </c>
      <c r="C61" s="43" t="s">
        <v>107</v>
      </c>
      <c r="D61" s="44" t="s">
        <v>107</v>
      </c>
      <c r="E61" s="46" t="s">
        <v>107</v>
      </c>
      <c r="F61" s="44" t="s">
        <v>107</v>
      </c>
      <c r="G61" s="46" t="s">
        <v>107</v>
      </c>
      <c r="H61" s="44">
        <v>148.9</v>
      </c>
      <c r="I61" s="43" t="s">
        <v>107</v>
      </c>
      <c r="J61" s="44" t="s">
        <v>107</v>
      </c>
      <c r="K61" s="46" t="s">
        <v>107</v>
      </c>
      <c r="L61" s="44" t="s">
        <v>107</v>
      </c>
      <c r="M61" s="48">
        <f t="shared" si="1"/>
        <v>148.9</v>
      </c>
    </row>
    <row r="62" spans="1:13" ht="17.25" x14ac:dyDescent="0.25">
      <c r="A62" s="63">
        <v>49</v>
      </c>
      <c r="B62" s="64" t="s">
        <v>66</v>
      </c>
      <c r="C62" s="35" t="s">
        <v>107</v>
      </c>
      <c r="D62" s="36" t="s">
        <v>107</v>
      </c>
      <c r="E62" s="38" t="s">
        <v>107</v>
      </c>
      <c r="F62" s="36" t="s">
        <v>107</v>
      </c>
      <c r="G62" s="38" t="s">
        <v>107</v>
      </c>
      <c r="H62" s="36">
        <v>38.1</v>
      </c>
      <c r="I62" s="35" t="s">
        <v>107</v>
      </c>
      <c r="J62" s="36" t="s">
        <v>107</v>
      </c>
      <c r="K62" s="38" t="s">
        <v>107</v>
      </c>
      <c r="L62" s="36" t="s">
        <v>107</v>
      </c>
      <c r="M62" s="40">
        <f t="shared" si="1"/>
        <v>38.1</v>
      </c>
    </row>
    <row r="63" spans="1:13" ht="17.25" x14ac:dyDescent="0.25">
      <c r="A63" s="65">
        <v>50</v>
      </c>
      <c r="B63" s="66" t="s">
        <v>67</v>
      </c>
      <c r="C63" s="43" t="s">
        <v>107</v>
      </c>
      <c r="D63" s="44" t="s">
        <v>107</v>
      </c>
      <c r="E63" s="46" t="s">
        <v>107</v>
      </c>
      <c r="F63" s="44" t="s">
        <v>107</v>
      </c>
      <c r="G63" s="46" t="s">
        <v>107</v>
      </c>
      <c r="H63" s="44">
        <v>5.5</v>
      </c>
      <c r="I63" s="43" t="s">
        <v>107</v>
      </c>
      <c r="J63" s="44" t="s">
        <v>107</v>
      </c>
      <c r="K63" s="46" t="s">
        <v>107</v>
      </c>
      <c r="L63" s="44" t="s">
        <v>107</v>
      </c>
      <c r="M63" s="48">
        <f t="shared" si="1"/>
        <v>5.5</v>
      </c>
    </row>
    <row r="64" spans="1:13" x14ac:dyDescent="0.25">
      <c r="A64" s="63">
        <v>51</v>
      </c>
      <c r="B64" s="64" t="s">
        <v>68</v>
      </c>
      <c r="C64" s="35" t="s">
        <v>107</v>
      </c>
      <c r="D64" s="36" t="s">
        <v>107</v>
      </c>
      <c r="E64" s="38" t="s">
        <v>107</v>
      </c>
      <c r="F64" s="36" t="s">
        <v>107</v>
      </c>
      <c r="G64" s="38" t="s">
        <v>107</v>
      </c>
      <c r="H64" s="36">
        <v>105</v>
      </c>
      <c r="I64" s="35" t="s">
        <v>107</v>
      </c>
      <c r="J64" s="36" t="s">
        <v>107</v>
      </c>
      <c r="K64" s="38" t="s">
        <v>107</v>
      </c>
      <c r="L64" s="36" t="s">
        <v>107</v>
      </c>
      <c r="M64" s="40">
        <f t="shared" si="1"/>
        <v>105</v>
      </c>
    </row>
    <row r="65" spans="1:13" ht="15.75" thickBot="1" x14ac:dyDescent="0.3">
      <c r="A65" s="83">
        <v>52</v>
      </c>
      <c r="B65" s="84" t="s">
        <v>69</v>
      </c>
      <c r="C65" s="106">
        <v>-560.20000000000005</v>
      </c>
      <c r="D65" s="107">
        <v>-669.1</v>
      </c>
      <c r="E65" s="108">
        <v>-722.4</v>
      </c>
      <c r="F65" s="109">
        <v>-931.7</v>
      </c>
      <c r="G65" s="108">
        <v>-1047</v>
      </c>
      <c r="H65" s="109">
        <v>-3146.9</v>
      </c>
      <c r="I65" s="106">
        <v>-108.9</v>
      </c>
      <c r="J65" s="109">
        <v>-53.3</v>
      </c>
      <c r="K65" s="108">
        <v>-209.3</v>
      </c>
      <c r="L65" s="110">
        <v>-115.3</v>
      </c>
      <c r="M65" s="111">
        <v>-2099.9</v>
      </c>
    </row>
    <row r="66" spans="1:13" x14ac:dyDescent="0.25">
      <c r="B66" s="90"/>
    </row>
    <row r="67" spans="1:13" x14ac:dyDescent="0.25">
      <c r="A67" t="s">
        <v>70</v>
      </c>
      <c r="B67" s="91" t="s">
        <v>71</v>
      </c>
    </row>
    <row r="68" spans="1:13" x14ac:dyDescent="0.25">
      <c r="A68" t="s">
        <v>72</v>
      </c>
      <c r="B68" s="91" t="s">
        <v>73</v>
      </c>
    </row>
    <row r="69" spans="1:13" x14ac:dyDescent="0.25">
      <c r="B69" s="91"/>
    </row>
    <row r="70" spans="1:13" x14ac:dyDescent="0.25">
      <c r="A70" t="s">
        <v>74</v>
      </c>
      <c r="B70" s="91"/>
    </row>
    <row r="71" spans="1:13" x14ac:dyDescent="0.25">
      <c r="A71" s="92" t="s">
        <v>75</v>
      </c>
      <c r="B71" s="93"/>
    </row>
    <row r="72" spans="1:13" x14ac:dyDescent="0.25">
      <c r="A72" s="94" t="s">
        <v>76</v>
      </c>
      <c r="B72" s="93"/>
    </row>
    <row r="73" spans="1:13" x14ac:dyDescent="0.25">
      <c r="A73" s="95" t="s">
        <v>77</v>
      </c>
      <c r="B73" s="93"/>
    </row>
    <row r="74" spans="1:13" x14ac:dyDescent="0.25">
      <c r="A74" s="96" t="s">
        <v>78</v>
      </c>
      <c r="B74" s="93"/>
    </row>
    <row r="75" spans="1:13" x14ac:dyDescent="0.25">
      <c r="A75" s="97" t="s">
        <v>79</v>
      </c>
      <c r="B75" s="93"/>
    </row>
    <row r="76" spans="1:13" x14ac:dyDescent="0.25">
      <c r="A76" s="92" t="s">
        <v>80</v>
      </c>
      <c r="B76" s="93"/>
    </row>
    <row r="77" spans="1:13" x14ac:dyDescent="0.25">
      <c r="A77" s="98" t="s">
        <v>81</v>
      </c>
      <c r="B77" s="93"/>
    </row>
    <row r="78" spans="1:13" x14ac:dyDescent="0.25">
      <c r="A78" s="99" t="s">
        <v>82</v>
      </c>
      <c r="B78" s="93"/>
    </row>
    <row r="79" spans="1:13" x14ac:dyDescent="0.25">
      <c r="A79" s="97" t="s">
        <v>83</v>
      </c>
      <c r="B79" s="93"/>
    </row>
    <row r="80" spans="1:13" x14ac:dyDescent="0.25">
      <c r="A80" s="100" t="s">
        <v>84</v>
      </c>
      <c r="B80" s="93"/>
    </row>
    <row r="81" spans="1:2" x14ac:dyDescent="0.25">
      <c r="A81" s="100" t="s">
        <v>85</v>
      </c>
      <c r="B81" s="93"/>
    </row>
    <row r="82" spans="1:2" x14ac:dyDescent="0.25">
      <c r="A82" s="100" t="s">
        <v>86</v>
      </c>
      <c r="B82" s="93"/>
    </row>
    <row r="83" spans="1:2" x14ac:dyDescent="0.25">
      <c r="A83" s="100" t="s">
        <v>87</v>
      </c>
      <c r="B83" s="93"/>
    </row>
    <row r="84" spans="1:2" x14ac:dyDescent="0.25">
      <c r="A84" s="100" t="s">
        <v>88</v>
      </c>
      <c r="B84" s="93"/>
    </row>
    <row r="85" spans="1:2" x14ac:dyDescent="0.25">
      <c r="A85" s="100" t="s">
        <v>89</v>
      </c>
      <c r="B85" s="93"/>
    </row>
    <row r="86" spans="1:2" x14ac:dyDescent="0.25">
      <c r="A86" s="100" t="s">
        <v>90</v>
      </c>
      <c r="B86" s="93"/>
    </row>
    <row r="87" spans="1:2" x14ac:dyDescent="0.25">
      <c r="A87" s="100" t="s">
        <v>91</v>
      </c>
      <c r="B87" s="93"/>
    </row>
    <row r="88" spans="1:2" x14ac:dyDescent="0.25">
      <c r="A88" s="100" t="s">
        <v>92</v>
      </c>
      <c r="B88" s="93"/>
    </row>
    <row r="89" spans="1:2" x14ac:dyDescent="0.25">
      <c r="A89" s="100" t="s">
        <v>93</v>
      </c>
      <c r="B89" s="93"/>
    </row>
    <row r="90" spans="1:2" x14ac:dyDescent="0.25">
      <c r="A90" s="100" t="s">
        <v>94</v>
      </c>
      <c r="B90" s="93"/>
    </row>
    <row r="91" spans="1:2" x14ac:dyDescent="0.25">
      <c r="A91" t="s">
        <v>95</v>
      </c>
      <c r="B91" s="93"/>
    </row>
    <row r="92" spans="1:2" x14ac:dyDescent="0.25">
      <c r="A92" t="s">
        <v>96</v>
      </c>
      <c r="B92" s="93"/>
    </row>
    <row r="93" spans="1:2" x14ac:dyDescent="0.25">
      <c r="A93" s="100" t="s">
        <v>97</v>
      </c>
      <c r="B93" s="93"/>
    </row>
    <row r="94" spans="1:2" x14ac:dyDescent="0.25">
      <c r="A94" s="100" t="s">
        <v>98</v>
      </c>
      <c r="B94" s="93"/>
    </row>
    <row r="95" spans="1:2" x14ac:dyDescent="0.25">
      <c r="B95" s="93"/>
    </row>
    <row r="96" spans="1:2" x14ac:dyDescent="0.25">
      <c r="A96" t="s">
        <v>99</v>
      </c>
    </row>
    <row r="97" spans="1:1" x14ac:dyDescent="0.25">
      <c r="A97" t="s">
        <v>100</v>
      </c>
    </row>
    <row r="98" spans="1:1" x14ac:dyDescent="0.25">
      <c r="A98" s="96" t="s">
        <v>101</v>
      </c>
    </row>
    <row r="100" spans="1:1" ht="13.9" customHeight="1" x14ac:dyDescent="0.25">
      <c r="A100" t="s">
        <v>102</v>
      </c>
    </row>
    <row r="101" spans="1:1" ht="6" customHeight="1" x14ac:dyDescent="0.25"/>
    <row r="102" spans="1:1" x14ac:dyDescent="0.25">
      <c r="A102" t="s">
        <v>103</v>
      </c>
    </row>
    <row r="104" spans="1:1" x14ac:dyDescent="0.25">
      <c r="A104" s="101"/>
    </row>
    <row r="105" spans="1:1" x14ac:dyDescent="0.25">
      <c r="A105" s="101"/>
    </row>
    <row r="106" spans="1:1" x14ac:dyDescent="0.25">
      <c r="A106" s="101"/>
    </row>
  </sheetData>
  <mergeCells count="5">
    <mergeCell ref="A2:M2"/>
    <mergeCell ref="A3:M3"/>
    <mergeCell ref="A4:L4"/>
    <mergeCell ref="C5:H5"/>
    <mergeCell ref="I5:M5"/>
  </mergeCells>
  <hyperlinks>
    <hyperlink ref="A72" r:id="rId1" display="student loans. For more information, see &quot;How does the 2020 CARES Act affect BEA's estimate of personal interest payments?&quot;." xr:uid="{DAB504AC-C1DD-488F-BCBA-272DA1478A0A}"/>
    <hyperlink ref="A79" r:id="rId2" display="exhausted all available regular and extended unemployment benefits.  For more information, see &quot;How will the expansion of unemployment benefits in response to " xr:uid="{8352D368-B76F-4C4A-B8BD-CD07615E269D}"/>
    <hyperlink ref="A74" r:id="rId3" display="      funding to reimburse private lending institutions for the costs of administering these loans. For more information, see &quot;How does the Paycheck Protection Program of 2020 impact the national income" xr:uid="{7D2885F1-719C-4923-865B-6C45FEFE5396}"/>
    <hyperlink ref="A75" r:id="rId4" display="     and product accounts (NIPAs)?&quot;." xr:uid="{8282F115-F8DA-4EC6-A4C9-835A6B0F5EA0}"/>
    <hyperlink ref="A77" r:id="rId5" display="     &quot;How are the economic impact payments for individuals authorized by the CARES Act of 2020 recorded in the NIPAs?&quot;." xr:uid="{83CA48B3-74BE-4D09-A40F-0E5B6EA07D3B}"/>
    <hyperlink ref="A98" r:id="rId6" xr:uid="{9A21B2B6-C6DD-4657-81AB-91915D9A5C1A}"/>
  </hyperlinks>
  <pageMargins left="0.7" right="0.7" top="0.75" bottom="0.75" header="0.3" footer="0.3"/>
  <pageSetup paperSize="5" orientation="portrait" horizontalDpi="1200" verticalDpi="1200" r:id="rId7"/>
  <customProperties>
    <customPr name="SourceTableID" r:id="rId8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2020Q4 Third</vt:lpstr>
      <vt:lpstr>2020 Third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Marissa Crawford</dc:creator>
  <cp:lastModifiedBy>Lisa Mataloni</cp:lastModifiedBy>
  <dcterms:created xsi:type="dcterms:W3CDTF">2021-03-24T17:39:41Z</dcterms:created>
  <dcterms:modified xsi:type="dcterms:W3CDTF">2021-03-24T20:19:46Z</dcterms:modified>
</cp:coreProperties>
</file>