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8_{A2187AB9-6891-469B-ADB9-77E5AEA76785}" xr6:coauthVersionLast="47" xr6:coauthVersionMax="47"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<sst xmlns="http://schemas.openxmlformats.org/spreadsheetml/2006/main" count="352" uniqueCount="143">
  <si>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</si>
  <si>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</si>
  <si>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</si>
  <si>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</si>
  <si>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</si>
  <si>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</si>
  <si>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</si>
  <si>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</si>
  <si>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</si>
  <si>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</si>
  <si>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</si>
  <si>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</si>
  <si>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</si>
  <si>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</si>
  <si>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</si>
  <si>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</si>
  <si>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</si>
  <si>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</si>
  <si>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</si>
  <si>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</si>
  <si>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</si>
  <si>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</si>
  <si>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</si>
  <si>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</si>
  <si>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</si>
  <si>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</si>
  <si>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</si>
  <si>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</si>
  <si>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</si>
  <si>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</si>
  <si>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</si>
  <si>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</si>
  <si>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</si>
  <si>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</si>
  <si>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</si>
  <si>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</si>
  <si>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</si>
  <si>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</si>
  <si>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</si>
  <si>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</si>
  <si>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</si>
  <si>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</si>
  <si>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</si>
  <si>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</si>
  <si>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</si>
  <si>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</si>
  <si>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</si>
  <si>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</si>
  <si>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</si>
  <si>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</si>
  <si>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</si>
  <si>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</si>
  <si>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</si>
  <si>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</si>
  <si>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</si>
  <si>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</si>
  <si>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</si>
  <si>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</si>
  <si>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</si>
  <si>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</si>
  <si>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</si>
  <si>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</si>
  <si>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</si>
  <si>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</si>
  <si>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</si>
  <si>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</si>
  <si>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</si>
  <si>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</si>
  <si>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</si>
  <si>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</si>
  <si>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</si>
  <si>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</si>
  <si>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</si>
  <si>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</si>
  <si>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</si>
  <si>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</si>
  <si>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</si>
  <si>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</si>
  <si>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</si>
  <si>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</si>
  <si>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</si>
  <si>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</si>
  <si>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</si>
  <si>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</si>
  <si>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</si>
  <si>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</si>
  <si>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</si>
  <si>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</si>
  <si>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</si>
  <si>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</si>
  <si>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</si>
  <si>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</si>
  <si>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</si>
  <si>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</si>
  <si>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</si>
  <si>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</si>
  <si>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</si>
  <si>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</si>
  <si>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</si>
  <si>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</si>
  <si>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</si>
  <si>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</si>
  <si>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</si>
  <si>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</si>
  <si>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</si>
  <si>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</si>
  <si>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</si>
  <si>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</si>
  <si>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</si>
  <si>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</si>
  <si>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</si>
  <si>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</si>
  <si>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</si>
  <si>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</si>
  <si>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</si>
  <si>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</si>
  <si>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</si>
  <si>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</si>
  <si>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</si>
  <si>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</si>
  <si>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</si>
  <si>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</si>
  <si>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</si>
  <si>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</si>
  <si>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</si>
  <si>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</si>
  <si>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</si>
  <si>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</si>
  <si>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</si>
  <si>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</si>
  <si>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</si>
  <si>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</si>
  <si>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</si>
  <si>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</si>
  <si>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</si>
  <si>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</si>
  <si>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</si>
  <si>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Cumulative Dividends, Interest and Distributions Report as of February 28, 2022</t>
  </si>
  <si>
    <t>AS OF FEBRUARY 28, 2022</t>
  </si>
  <si>
    <t>AS OF FEBRUARY 28 2022</t>
  </si>
  <si>
    <t>U.S. Department of the Treasury, Office of Financial Stability, published on 3/10/2022. This copy of the report is subject to the terms and conditions of download as stated at https://home.treasury.gov/data/troubled-assets-relief-program/reports/dividends-and-interest-reports</t>
  </si>
  <si>
    <t>Total CPP Dividends/Interest Paid as of February 28, 2022 (Note 1)</t>
  </si>
  <si>
    <t>Total CDCI Dividends/Interest Paid as of February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</si>
</sst>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activeCell="C3" sqref="C3"/>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140</v>
      </c>
      <c r="B1" s="19"/>
      <c r="C1" s="19"/>
      <c r="D1" s="19"/>
      <c r="E1" s="19"/>
      <c r="F1" s="19"/>
      <c r="G1" s="19"/>
      <c r="H1" s="19"/>
      <c r="I1" s="19"/>
      <c r="J1" s="19"/>
      <c r="K1" s="20"/>
    </row>
    <row r="2" spans="1:15" ht="18" customHeight="1">
      <c r="A2" s="18" t="s">
        <v>137</v>
      </c>
      <c r="B2" s="19"/>
      <c r="C2" s="19"/>
      <c r="D2" s="19"/>
      <c r="E2" s="19"/>
      <c r="F2" s="19"/>
      <c r="G2" s="19"/>
      <c r="H2" s="19"/>
      <c r="I2" s="19"/>
      <c r="J2" s="19"/>
      <c r="K2" s="20"/>
    </row>
    <row r="3" spans="1:15" ht="12.75" customHeight="1">
      <c r="A3" s="21" t="s">
        <v>136</v>
      </c>
      <c r="B3" s="22"/>
      <c r="C3" s="13">
        <f>SUM(I5:I31)</f>
        <v>23827.5</v>
      </c>
      <c r="D3" s="1"/>
      <c r="E3" s="23" t="s">
        <v>9</v>
      </c>
      <c r="F3" s="19"/>
      <c r="G3" s="20"/>
      <c r="H3" s="24">
        <f>SUM(J5:J31)</f>
        <v>162770150.09999999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c r="A10" s="2" t="s">
        <v>26</v>
      </c>
      <c r="B10" s="3" t="s">
        <v>37</v>
      </c>
      <c r="C10" s="4" t="s">
        <v>28</v>
      </c>
      <c r="D10" s="2"/>
      <c r="E10" s="2" t="s">
        <v>24</v>
      </c>
      <c r="F10" s="2" t="s">
        <v>29</v>
      </c>
      <c r="G10" s="2" t="s">
        <v>25</v>
      </c>
      <c r="H10" s="2" t="s">
        <v>25</v>
      </c>
      <c r="I10" s="10">
        <v>12577.5</v>
      </c>
      <c r="J10" s="10">
        <v>872462.5</v>
      </c>
      <c r="K10" s="14">
        <v>44697</v>
      </c>
      <c r="M10" s="16"/>
      <c r="N10" s="12"/>
      <c r="O10" s="17"/>
    </row>
    <row r="11" spans="1:15">
      <c r="A11" s="2" t="s">
        <v>26</v>
      </c>
      <c r="B11" s="3" t="s">
        <v>38</v>
      </c>
      <c r="C11" s="4" t="s">
        <v>28</v>
      </c>
      <c r="D11" s="2" t="s">
        <v>39</v>
      </c>
      <c r="E11" s="2" t="s">
        <v>24</v>
      </c>
      <c r="F11" s="2" t="s">
        <v>29</v>
      </c>
      <c r="G11" s="2" t="s">
        <v>25</v>
      </c>
      <c r="H11" s="2" t="s">
        <v>25</v>
      </c>
      <c r="I11" s="10">
        <v>11250</v>
      </c>
      <c r="J11" s="10">
        <v>383634</v>
      </c>
      <c r="K11" s="14">
        <v>44697</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365240.83</v>
      </c>
      <c r="K28" s="14">
        <v>44697</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3" sqref="E3:F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98</v>
      </c>
      <c r="B1" s="19"/>
      <c r="C1" s="19"/>
      <c r="D1" s="19"/>
      <c r="E1" s="19"/>
      <c r="F1" s="19"/>
      <c r="G1" s="19"/>
      <c r="H1" s="20"/>
    </row>
    <row r="2" spans="1:8" ht="18" customHeight="1">
      <c r="A2" s="27" t="s">
        <v>138</v>
      </c>
      <c r="B2" s="19"/>
      <c r="C2" s="19"/>
      <c r="D2" s="19"/>
      <c r="E2" s="19"/>
      <c r="F2" s="19"/>
      <c r="G2" s="19"/>
      <c r="H2" s="20"/>
    </row>
    <row r="3" spans="1:8">
      <c r="A3" s="28" t="s">
        <v>97</v>
      </c>
      <c r="B3" s="20"/>
      <c r="C3" s="29">
        <v>204894726320</v>
      </c>
      <c r="D3" s="20"/>
      <c r="E3" s="28" t="s">
        <v>141</v>
      </c>
      <c r="F3" s="20"/>
      <c r="G3" s="29">
        <v>12136223731.5467</v>
      </c>
      <c r="H3" s="20"/>
    </row>
    <row r="4" spans="1:8" ht="18" customHeight="1">
      <c r="E4" s="28" t="s">
        <v>96</v>
      </c>
      <c r="F4" s="20"/>
      <c r="G4" s="29">
        <v>8986935</v>
      </c>
      <c r="H4" s="20"/>
    </row>
    <row r="5" spans="1:8" ht="18" customHeight="1">
      <c r="A5" s="28"/>
      <c r="B5" s="20"/>
      <c r="C5" s="28"/>
      <c r="D5" s="20"/>
      <c r="E5" s="30" t="s">
        <v>95</v>
      </c>
      <c r="F5" s="20"/>
      <c r="G5" s="29">
        <v>0</v>
      </c>
      <c r="H5" s="20"/>
    </row>
    <row r="6" spans="1:8" ht="18" customHeight="1">
      <c r="A6" s="28"/>
      <c r="B6" s="20"/>
      <c r="C6" s="28"/>
      <c r="D6" s="20"/>
      <c r="E6" s="30" t="s">
        <v>94</v>
      </c>
      <c r="F6" s="20"/>
      <c r="G6" s="29">
        <v>8986935</v>
      </c>
      <c r="H6" s="20"/>
    </row>
    <row r="7" spans="1:8" ht="18" customHeight="1">
      <c r="A7" s="28"/>
      <c r="B7" s="20"/>
      <c r="C7" s="28"/>
      <c r="D7" s="20"/>
      <c r="E7" s="30" t="s">
        <v>93</v>
      </c>
      <c r="F7" s="20"/>
      <c r="G7" s="29">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3" sqref="E3:F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131</v>
      </c>
      <c r="B1" s="19"/>
      <c r="C1" s="19"/>
      <c r="D1" s="19"/>
      <c r="E1" s="19"/>
      <c r="F1" s="19"/>
      <c r="G1" s="19"/>
      <c r="H1" s="20"/>
    </row>
    <row r="2" spans="1:8" ht="18" customHeight="1">
      <c r="A2" s="27" t="s">
        <v>139</v>
      </c>
      <c r="B2" s="19"/>
      <c r="C2" s="19"/>
      <c r="D2" s="19"/>
      <c r="E2" s="19"/>
      <c r="F2" s="19"/>
      <c r="G2" s="19"/>
      <c r="H2" s="20"/>
    </row>
    <row r="3" spans="1:8" ht="18" customHeight="1">
      <c r="A3" s="28" t="s">
        <v>130</v>
      </c>
      <c r="B3" s="20"/>
      <c r="C3" s="29">
        <v>570073000</v>
      </c>
      <c r="D3" s="20"/>
      <c r="E3" s="28" t="s">
        <v>142</v>
      </c>
      <c r="F3" s="20"/>
      <c r="G3" s="29">
        <f>666265808.09+Dividends!C3</f>
        <v>666289635.59000003</v>
      </c>
      <c r="H3" s="20"/>
    </row>
    <row r="4" spans="1:8" ht="18" customHeight="1">
      <c r="E4" s="28" t="s">
        <v>129</v>
      </c>
      <c r="F4" s="20"/>
      <c r="G4" s="29">
        <v>0</v>
      </c>
      <c r="H4" s="20"/>
    </row>
    <row r="5" spans="1:8" ht="18" customHeight="1">
      <c r="A5" s="28"/>
      <c r="B5" s="20"/>
      <c r="C5" s="28"/>
      <c r="D5" s="20"/>
      <c r="E5" s="30" t="s">
        <v>95</v>
      </c>
      <c r="F5" s="20"/>
      <c r="G5" s="29">
        <v>0</v>
      </c>
      <c r="H5" s="20"/>
    </row>
    <row r="6" spans="1:8" ht="18" customHeight="1">
      <c r="A6" s="28"/>
      <c r="B6" s="20"/>
      <c r="C6" s="28"/>
      <c r="D6" s="20"/>
      <c r="E6" s="30" t="s">
        <v>94</v>
      </c>
      <c r="F6" s="20"/>
      <c r="G6" s="29">
        <v>0</v>
      </c>
      <c r="H6" s="20"/>
    </row>
    <row r="7" spans="1:8" ht="18" customHeight="1">
      <c r="A7" s="28"/>
      <c r="B7" s="20"/>
      <c r="C7" s="28"/>
      <c r="D7" s="20"/>
      <c r="E7" s="30" t="s">
        <v>93</v>
      </c>
      <c r="F7" s="20"/>
      <c r="G7" s="29">
        <v>0</v>
      </c>
      <c r="H7" s="20"/>
    </row>
    <row r="8" spans="1:8" ht="18" customHeight="1">
      <c r="A8" s="28"/>
      <c r="B8" s="20"/>
      <c r="C8" s="28"/>
      <c r="D8" s="20"/>
      <c r="E8" s="30" t="s">
        <v>128</v>
      </c>
      <c r="F8" s="20"/>
      <c r="G8" s="29">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2022-03-10T18:33:17Z</dcterms:modified>
</cp:coreProperties>
</file>