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120" yWindow="264" windowWidth="29040" windowHeight="15636"/>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5" l="1"/>
  <c r="H3" i="1" l="1"/>
  <c r="C3" i="1"/>
</calcChain>
</file>

<file path=xl/sharedStrings.xml><?xml version="1.0" encoding="utf-8"?>
<sst xmlns="http://schemas.openxmlformats.org/spreadsheetml/2006/main" count="352" uniqueCount="142">
  <si>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</si>
  <si>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</si>
  <si>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</si>
  <si>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</si>
  <si>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</si>
  <si>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</si>
  <si>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</si>
  <si>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</si>
  <si>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</si>
  <si>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</si>
  <si>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</si>
  <si>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</si>
  <si>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</si>
  <si>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</si>
  <si>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</si>
  <si>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</si>
  <si>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</si>
  <si>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</si>
  <si>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</si>
  <si>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</si>
  <si>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</si>
  <si>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</si>
  <si>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</si>
  <si>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</si>
  <si>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</si>
  <si>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</si>
  <si>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</si>
  <si>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</si>
  <si>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</si>
  <si>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</si>
  <si>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</si>
  <si>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</si>
  <si>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</si>
  <si>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</si>
  <si>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</si>
  <si>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</si>
  <si>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</si>
  <si>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</si>
  <si>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</si>
  <si>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</si>
  <si>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</si>
  <si>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</si>
  <si>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</si>
  <si>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</si>
  <si>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</si>
  <si>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</si>
  <si>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</si>
  <si>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</si>
  <si>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</si>
  <si>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</si>
  <si>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</si>
  <si>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</si>
  <si>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</si>
  <si>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</si>
  <si>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</si>
  <si>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</si>
  <si>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</si>
  <si>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</si>
  <si>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</si>
  <si>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</si>
  <si>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</si>
  <si>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</si>
  <si>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</si>
  <si>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</si>
  <si>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</si>
  <si>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</si>
  <si>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</si>
  <si>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</si>
  <si>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</si>
  <si>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</si>
  <si>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</si>
  <si>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</si>
  <si>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</si>
  <si>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</si>
  <si>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</si>
  <si>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</si>
  <si>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</si>
  <si>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</si>
  <si>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</si>
  <si>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</si>
  <si>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</si>
  <si>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</si>
  <si>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</si>
  <si>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</si>
  <si>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</si>
  <si>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</si>
  <si>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</si>
  <si>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</si>
  <si>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</si>
  <si>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</si>
  <si>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</si>
  <si>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</si>
  <si>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</si>
  <si>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</si>
  <si>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</si>
  <si>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</si>
  <si>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</si>
  <si>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</si>
  <si>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</si>
  <si>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</si>
  <si>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</si>
  <si>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</si>
  <si>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</si>
  <si>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</si>
  <si>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</si>
  <si>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</si>
  <si>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</si>
  <si>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</si>
  <si>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</si>
  <si>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</si>
  <si>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</si>
  <si>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</si>
  <si>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</si>
  <si>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</si>
  <si>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</si>
  <si>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</si>
  <si>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</si>
  <si>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</si>
  <si>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</si>
  <si>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</si>
  <si>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</si>
  <si>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</si>
  <si>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</si>
  <si>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</si>
  <si>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</si>
  <si>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</si>
  <si>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</si>
  <si>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</si>
  <si>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</si>
  <si>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</si>
  <si>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</si>
  <si>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</si>
  <si>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</si>
  <si>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</si>
  <si>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</si>
  <si>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</si>
  <si>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U.S. Department of the Treasury, Office of Financial Stability, published on 07/10/2020. This copy of the report is subject to the terms and conditions of download as stated at http://www.treasury.gov/initiatives/financial-stability/reports/Pages/default.aspx.  The official version from the U.S. Department of the Treasury, Office of Financial Stability is available as a PDF file at http://www.treasury.gov/initiatives/financial-stability/reports/Pages/Dividends-and-Interest-Reports.aspx</t>
  </si>
  <si>
    <t>Total July Payments:</t>
  </si>
  <si>
    <t>Cumulative Dividends, Interest and Distributions Report as of July 31, 2020</t>
  </si>
  <si>
    <t>AS OF JULY 31, 2020</t>
  </si>
  <si>
    <t>Total CPP Dividends/Interest Paid as of JULY 31, 2020 (Note 1)</t>
  </si>
  <si>
    <t>Total CDCI Dividends/Interest Paid as of JULY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</si>
</sst>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10409]&quot;$&quot;#,##0"/>
    <numFmt numFmtId="165" formatCode="[$-10409]m/d/yyyy"/>
    <numFmt numFmtId="166" formatCode="&quot;$&quot;#,##0.00"/>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sz val="11"/>
      <color rgb="FF1F497D"/>
      <name val="Calibri"/>
      <family val="2"/>
    </font>
    <font>
      <b/>
      <sz val="8"/>
      <color indexed="8"/>
      <name val="Arial"/>
      <family val="2"/>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4">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cellStyleXfs>
  <cellXfs count="33">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0" fontId="0" fillId="0" borderId="0" xfId="0"/>
    <xf numFmtId="164" fontId="0" fillId="0" borderId="0" xfId="0" applyNumberFormat="1"/>
    <xf numFmtId="4" fontId="11" fillId="0" borderId="0" xfId="0" applyNumberFormat="1" applyFont="1"/>
    <xf numFmtId="0" fontId="11" fillId="0" borderId="0" xfId="0" applyFont="1"/>
    <xf numFmtId="166"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2" fillId="0" borderId="1" xfId="0" applyFont="1" applyBorder="1" applyAlignment="1" applyProtection="1">
      <alignment horizontal="center" vertical="top" wrapText="1" readingOrder="1"/>
      <protection locked="0"/>
    </xf>
    <xf numFmtId="0" fontId="12" fillId="0" borderId="1" xfId="0" applyFont="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cellXfs>
  <cellStyles count="84">
    <cellStyle name="Comma 2" xfId="2"/>
    <cellStyle name="Comma 2 2" xfId="5"/>
    <cellStyle name="Currency 2" xfId="6"/>
    <cellStyle name="Currency 2 2" xfId="19"/>
    <cellStyle name="Currency 3" xfId="3"/>
    <cellStyle name="Hyperlink 2" xfId="80"/>
    <cellStyle name="Normal" xfId="0" builtinId="0"/>
    <cellStyle name="Normal 18" xfId="7"/>
    <cellStyle name="Normal 2" xfId="1"/>
    <cellStyle name="Normal 2 10" xfId="52"/>
    <cellStyle name="Normal 2 11" xfId="78"/>
    <cellStyle name="Normal 2 12" xfId="8"/>
    <cellStyle name="Normal 2 2" xfId="13"/>
    <cellStyle name="Normal 2 2 2" xfId="25"/>
    <cellStyle name="Normal 2 2 2 2" xfId="30"/>
    <cellStyle name="Normal 2 3" xfId="20"/>
    <cellStyle name="Normal 2 4" xfId="4"/>
    <cellStyle name="Normal 2 4 2" xfId="9"/>
    <cellStyle name="Normal 2 4 2 2" xfId="21"/>
    <cellStyle name="Normal 2 4 2 3" xfId="32"/>
    <cellStyle name="Normal 2 4 2 4" xfId="56"/>
    <cellStyle name="Normal 2 4 3" xfId="10"/>
    <cellStyle name="Normal 2 4 3 2" xfId="15"/>
    <cellStyle name="Normal 2 4 3 2 2" xfId="27"/>
    <cellStyle name="Normal 2 4 3 3" xfId="22"/>
    <cellStyle name="Normal 2 4 3 4" xfId="33"/>
    <cellStyle name="Normal 2 4 3 4 2 2" xfId="53"/>
    <cellStyle name="Normal 2 4 3 5" xfId="34"/>
    <cellStyle name="Normal 2 4 3 5 2" xfId="58"/>
    <cellStyle name="Normal 2 4 3 6" xfId="57"/>
    <cellStyle name="Normal 2 4 3 6 3" xfId="54"/>
    <cellStyle name="Normal 2 4 4" xfId="14"/>
    <cellStyle name="Normal 2 4 4 2" xfId="26"/>
    <cellStyle name="Normal 2 4 5" xfId="18"/>
    <cellStyle name="Normal 2 4 6" xfId="11"/>
    <cellStyle name="Normal 2 4 6 2" xfId="16"/>
    <cellStyle name="Normal 2 4 6 2 2" xfId="28"/>
    <cellStyle name="Normal 2 4 6 3" xfId="23"/>
    <cellStyle name="Normal 2 4 7" xfId="31"/>
    <cellStyle name="Normal 2 4 8" xfId="55"/>
    <cellStyle name="Normal 2 5" xfId="35"/>
    <cellStyle name="Normal 2 5 2" xfId="59"/>
    <cellStyle name="Normal 2 6" xfId="12"/>
    <cellStyle name="Normal 2 6 2" xfId="17"/>
    <cellStyle name="Normal 2 6 2 2" xfId="29"/>
    <cellStyle name="Normal 2 6 3" xfId="24"/>
    <cellStyle name="Normal 2 7" xfId="36"/>
    <cellStyle name="Normal 2 7 2" xfId="60"/>
    <cellStyle name="Normal 2 8" xfId="37"/>
    <cellStyle name="Normal 2 8 2" xfId="61"/>
    <cellStyle name="Normal 2 9" xfId="38"/>
    <cellStyle name="Normal 2 9 2" xfId="62"/>
    <cellStyle name="Normal 20" xfId="39"/>
    <cellStyle name="Normal 20 2" xfId="40"/>
    <cellStyle name="Normal 20 2 2" xfId="64"/>
    <cellStyle name="Normal 20 3" xfId="63"/>
    <cellStyle name="Normal 21" xfId="41"/>
    <cellStyle name="Normal 21 2" xfId="42"/>
    <cellStyle name="Normal 21 2 2" xfId="66"/>
    <cellStyle name="Normal 21 3" xfId="65"/>
    <cellStyle name="Normal 22" xfId="43"/>
    <cellStyle name="Normal 22 2" xfId="44"/>
    <cellStyle name="Normal 22 2 2" xfId="68"/>
    <cellStyle name="Normal 22 3" xfId="67"/>
    <cellStyle name="Normal 23" xfId="45"/>
    <cellStyle name="Normal 23 2" xfId="46"/>
    <cellStyle name="Normal 23 2 2" xfId="70"/>
    <cellStyle name="Normal 23 3" xfId="81"/>
    <cellStyle name="Normal 23 4" xfId="83"/>
    <cellStyle name="Normal 23 5" xfId="69"/>
    <cellStyle name="Normal 24" xfId="47"/>
    <cellStyle name="Normal 24 2" xfId="48"/>
    <cellStyle name="Normal 24 2 2" xfId="72"/>
    <cellStyle name="Normal 24 3" xfId="71"/>
    <cellStyle name="Normal 25" xfId="49"/>
    <cellStyle name="Normal 25 2" xfId="50"/>
    <cellStyle name="Normal 25 2 2" xfId="74"/>
    <cellStyle name="Normal 25 3" xfId="73"/>
    <cellStyle name="Normal 26 2" xfId="51"/>
    <cellStyle name="Normal 26 2 2" xfId="75"/>
    <cellStyle name="Normal 3" xfId="77"/>
    <cellStyle name="Normal 4" xfId="82"/>
    <cellStyle name="Percent 2" xfId="79"/>
    <cellStyle name="Percent 3"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tabSelected="1" workbookViewId="0">
      <selection activeCell="C3" sqref="C3"/>
    </sheetView>
  </sheetViews>
  <sheetFormatPr defaultRowHeight="13.2"/>
  <cols>
    <col min="1" max="1" width="6.88671875" bestFit="1" customWidth="1"/>
    <col min="2" max="2" width="41.5546875" customWidth="1"/>
    <col min="3" max="3" width="33.109375" bestFit="1" customWidth="1"/>
    <col min="4" max="4" width="7.88671875" customWidth="1"/>
    <col min="5" max="5" width="27.44140625" customWidth="1"/>
    <col min="6" max="10" width="13.6640625" customWidth="1"/>
    <col min="11" max="11" width="13.5546875" customWidth="1"/>
    <col min="12" max="12" width="0" hidden="1" customWidth="1"/>
    <col min="14" max="14" width="12.109375" bestFit="1" customWidth="1"/>
  </cols>
  <sheetData>
    <row r="1" spans="1:14" ht="30.6" customHeight="1">
      <c r="A1" s="20" t="s">
        <v>136</v>
      </c>
      <c r="B1" s="21"/>
      <c r="C1" s="21"/>
      <c r="D1" s="21"/>
      <c r="E1" s="21"/>
      <c r="F1" s="21"/>
      <c r="G1" s="21"/>
      <c r="H1" s="21"/>
      <c r="I1" s="21"/>
      <c r="J1" s="21"/>
      <c r="K1" s="22"/>
    </row>
    <row r="2" spans="1:14" ht="18" customHeight="1">
      <c r="A2" s="20" t="s">
        <v>138</v>
      </c>
      <c r="B2" s="21"/>
      <c r="C2" s="21"/>
      <c r="D2" s="21"/>
      <c r="E2" s="21"/>
      <c r="F2" s="21"/>
      <c r="G2" s="21"/>
      <c r="H2" s="21"/>
      <c r="I2" s="21"/>
      <c r="J2" s="21"/>
      <c r="K2" s="22"/>
    </row>
    <row r="3" spans="1:14" ht="12.75" customHeight="1">
      <c r="A3" s="23" t="s">
        <v>137</v>
      </c>
      <c r="B3" s="24"/>
      <c r="C3" s="17">
        <f>SUM(I6:I11)</f>
        <v>0</v>
      </c>
      <c r="D3" s="1"/>
      <c r="E3" s="25" t="s">
        <v>9</v>
      </c>
      <c r="F3" s="21"/>
      <c r="G3" s="22"/>
      <c r="H3" s="26">
        <f>SUM(J5:J31)</f>
        <v>162284285.13</v>
      </c>
      <c r="I3" s="27"/>
      <c r="J3" s="1"/>
      <c r="K3" s="1"/>
      <c r="N3" s="13"/>
    </row>
    <row r="4" spans="1:14" ht="20.399999999999999">
      <c r="A4" s="1" t="s">
        <v>10</v>
      </c>
      <c r="B4" s="1" t="s">
        <v>11</v>
      </c>
      <c r="C4" s="1" t="s">
        <v>12</v>
      </c>
      <c r="D4" s="1" t="s">
        <v>13</v>
      </c>
      <c r="E4" s="1" t="s">
        <v>14</v>
      </c>
      <c r="F4" s="1" t="s">
        <v>15</v>
      </c>
      <c r="G4" s="1" t="s">
        <v>16</v>
      </c>
      <c r="H4" s="1" t="s">
        <v>17</v>
      </c>
      <c r="I4" s="1" t="s">
        <v>18</v>
      </c>
      <c r="J4" s="1" t="s">
        <v>19</v>
      </c>
      <c r="K4" s="1" t="s">
        <v>20</v>
      </c>
    </row>
    <row r="5" spans="1:14">
      <c r="A5" s="2" t="s">
        <v>21</v>
      </c>
      <c r="B5" s="9" t="s">
        <v>135</v>
      </c>
      <c r="C5" s="4" t="s">
        <v>22</v>
      </c>
      <c r="D5" s="2" t="s">
        <v>23</v>
      </c>
      <c r="E5" s="2" t="s">
        <v>24</v>
      </c>
      <c r="F5" s="2" t="s">
        <v>25</v>
      </c>
      <c r="G5" s="2" t="s">
        <v>25</v>
      </c>
      <c r="H5" s="2" t="s">
        <v>25</v>
      </c>
      <c r="I5" s="5"/>
      <c r="J5" s="6">
        <v>143526108</v>
      </c>
      <c r="K5" s="2" t="s">
        <v>25</v>
      </c>
    </row>
    <row r="6" spans="1:14">
      <c r="A6" s="2" t="s">
        <v>26</v>
      </c>
      <c r="B6" s="3" t="s">
        <v>27</v>
      </c>
      <c r="C6" s="4" t="s">
        <v>28</v>
      </c>
      <c r="D6" s="2"/>
      <c r="E6" s="2" t="s">
        <v>24</v>
      </c>
      <c r="F6" s="2" t="s">
        <v>29</v>
      </c>
      <c r="G6" s="2" t="s">
        <v>25</v>
      </c>
      <c r="H6" s="2" t="s">
        <v>25</v>
      </c>
      <c r="I6" s="10"/>
      <c r="J6" s="10">
        <v>45530</v>
      </c>
      <c r="K6" s="18" t="s">
        <v>25</v>
      </c>
      <c r="M6" s="13"/>
      <c r="N6" s="12"/>
    </row>
    <row r="7" spans="1:14">
      <c r="A7" s="2" t="s">
        <v>26</v>
      </c>
      <c r="B7" s="3" t="s">
        <v>30</v>
      </c>
      <c r="C7" s="4" t="s">
        <v>28</v>
      </c>
      <c r="D7" s="2" t="s">
        <v>31</v>
      </c>
      <c r="E7" s="2" t="s">
        <v>24</v>
      </c>
      <c r="F7" s="2" t="s">
        <v>25</v>
      </c>
      <c r="G7" s="2" t="s">
        <v>25</v>
      </c>
      <c r="H7" s="2" t="s">
        <v>25</v>
      </c>
      <c r="I7" s="11"/>
      <c r="J7" s="10">
        <v>690172.22</v>
      </c>
      <c r="K7" s="19" t="s">
        <v>25</v>
      </c>
      <c r="N7" s="12"/>
    </row>
    <row r="8" spans="1:14">
      <c r="A8" s="2" t="s">
        <v>26</v>
      </c>
      <c r="B8" s="3" t="s">
        <v>32</v>
      </c>
      <c r="C8" s="4" t="s">
        <v>33</v>
      </c>
      <c r="D8" s="2" t="s">
        <v>34</v>
      </c>
      <c r="E8" s="2" t="s">
        <v>35</v>
      </c>
      <c r="F8" s="2" t="s">
        <v>25</v>
      </c>
      <c r="G8" s="2" t="s">
        <v>25</v>
      </c>
      <c r="H8" s="2" t="s">
        <v>25</v>
      </c>
      <c r="I8" s="11"/>
      <c r="J8" s="10">
        <v>630202.23</v>
      </c>
      <c r="K8" s="19" t="s">
        <v>25</v>
      </c>
      <c r="N8" s="12"/>
    </row>
    <row r="9" spans="1:14">
      <c r="A9" s="2" t="s">
        <v>26</v>
      </c>
      <c r="B9" s="3" t="s">
        <v>36</v>
      </c>
      <c r="C9" s="4" t="s">
        <v>28</v>
      </c>
      <c r="D9" s="2" t="s">
        <v>31</v>
      </c>
      <c r="E9" s="2" t="s">
        <v>24</v>
      </c>
      <c r="F9" s="2" t="s">
        <v>25</v>
      </c>
      <c r="G9" s="2" t="s">
        <v>25</v>
      </c>
      <c r="H9" s="2" t="s">
        <v>25</v>
      </c>
      <c r="I9" s="11"/>
      <c r="J9" s="10">
        <v>423116.66</v>
      </c>
      <c r="K9" s="19" t="s">
        <v>25</v>
      </c>
    </row>
    <row r="10" spans="1:14" ht="14.4">
      <c r="A10" s="2" t="s">
        <v>26</v>
      </c>
      <c r="B10" s="3" t="s">
        <v>37</v>
      </c>
      <c r="C10" s="4" t="s">
        <v>28</v>
      </c>
      <c r="D10" s="2"/>
      <c r="E10" s="2" t="s">
        <v>24</v>
      </c>
      <c r="F10" s="2" t="s">
        <v>29</v>
      </c>
      <c r="G10" s="2" t="s">
        <v>25</v>
      </c>
      <c r="H10" s="2" t="s">
        <v>25</v>
      </c>
      <c r="I10" s="10"/>
      <c r="J10" s="10">
        <v>759264.75</v>
      </c>
      <c r="K10" s="18">
        <v>44060</v>
      </c>
      <c r="M10" s="13"/>
      <c r="N10" s="14"/>
    </row>
    <row r="11" spans="1:14" ht="14.4">
      <c r="A11" s="2" t="s">
        <v>26</v>
      </c>
      <c r="B11" s="3" t="s">
        <v>38</v>
      </c>
      <c r="C11" s="4" t="s">
        <v>28</v>
      </c>
      <c r="D11" s="2" t="s">
        <v>39</v>
      </c>
      <c r="E11" s="2" t="s">
        <v>24</v>
      </c>
      <c r="F11" s="2" t="s">
        <v>29</v>
      </c>
      <c r="G11" s="2" t="s">
        <v>25</v>
      </c>
      <c r="H11" s="2" t="s">
        <v>25</v>
      </c>
      <c r="I11" s="10"/>
      <c r="J11" s="10">
        <v>282384.28000000003</v>
      </c>
      <c r="K11" s="18">
        <v>44060</v>
      </c>
      <c r="M11" s="13"/>
      <c r="N11" s="15"/>
    </row>
    <row r="12" spans="1:14" ht="20.399999999999999">
      <c r="A12" s="2" t="s">
        <v>26</v>
      </c>
      <c r="B12" s="3" t="s">
        <v>40</v>
      </c>
      <c r="C12" s="4" t="s">
        <v>28</v>
      </c>
      <c r="D12" s="2" t="s">
        <v>41</v>
      </c>
      <c r="E12" s="2" t="s">
        <v>24</v>
      </c>
      <c r="F12" s="2" t="s">
        <v>25</v>
      </c>
      <c r="G12" s="2" t="s">
        <v>25</v>
      </c>
      <c r="H12" s="2" t="s">
        <v>25</v>
      </c>
      <c r="I12" s="5"/>
      <c r="J12" s="6">
        <v>1120</v>
      </c>
      <c r="K12" s="2" t="s">
        <v>25</v>
      </c>
      <c r="N12" s="16"/>
    </row>
    <row r="13" spans="1:14">
      <c r="A13" s="2" t="s">
        <v>26</v>
      </c>
      <c r="B13" s="3" t="s">
        <v>42</v>
      </c>
      <c r="C13" s="4" t="s">
        <v>28</v>
      </c>
      <c r="D13" s="2" t="s">
        <v>31</v>
      </c>
      <c r="E13" s="2" t="s">
        <v>24</v>
      </c>
      <c r="F13" s="2" t="s">
        <v>25</v>
      </c>
      <c r="G13" s="2" t="s">
        <v>25</v>
      </c>
      <c r="H13" s="2" t="s">
        <v>25</v>
      </c>
      <c r="I13" s="5"/>
      <c r="J13" s="6">
        <v>15066.67</v>
      </c>
      <c r="K13" s="2" t="s">
        <v>25</v>
      </c>
    </row>
    <row r="14" spans="1:14">
      <c r="A14" s="2" t="s">
        <v>26</v>
      </c>
      <c r="B14" s="3" t="s">
        <v>43</v>
      </c>
      <c r="C14" s="4" t="s">
        <v>33</v>
      </c>
      <c r="D14" s="2" t="s">
        <v>34</v>
      </c>
      <c r="E14" s="2" t="s">
        <v>44</v>
      </c>
      <c r="F14" s="2" t="s">
        <v>25</v>
      </c>
      <c r="G14" s="2" t="s">
        <v>25</v>
      </c>
      <c r="H14" s="2" t="s">
        <v>25</v>
      </c>
      <c r="I14" s="5"/>
      <c r="J14" s="6">
        <v>2825475.79</v>
      </c>
      <c r="K14" s="2" t="s">
        <v>25</v>
      </c>
    </row>
    <row r="15" spans="1:14">
      <c r="A15" s="2" t="s">
        <v>26</v>
      </c>
      <c r="B15" s="3" t="s">
        <v>45</v>
      </c>
      <c r="C15" s="4" t="s">
        <v>33</v>
      </c>
      <c r="D15" s="2" t="s">
        <v>46</v>
      </c>
      <c r="E15" s="2" t="s">
        <v>44</v>
      </c>
      <c r="F15" s="2" t="s">
        <v>25</v>
      </c>
      <c r="G15" s="2" t="s">
        <v>25</v>
      </c>
      <c r="H15" s="2" t="s">
        <v>25</v>
      </c>
      <c r="I15" s="5"/>
      <c r="J15" s="10">
        <v>783123</v>
      </c>
      <c r="K15" s="2" t="s">
        <v>25</v>
      </c>
    </row>
    <row r="16" spans="1:14">
      <c r="A16" s="2" t="s">
        <v>26</v>
      </c>
      <c r="B16" s="3" t="s">
        <v>47</v>
      </c>
      <c r="C16" s="4" t="s">
        <v>28</v>
      </c>
      <c r="D16" s="2"/>
      <c r="E16" s="2" t="s">
        <v>24</v>
      </c>
      <c r="F16" s="2" t="s">
        <v>25</v>
      </c>
      <c r="G16" s="2" t="s">
        <v>25</v>
      </c>
      <c r="H16" s="2" t="s">
        <v>25</v>
      </c>
      <c r="I16" s="5"/>
      <c r="J16" s="6">
        <v>953720</v>
      </c>
      <c r="K16" s="2" t="s">
        <v>25</v>
      </c>
    </row>
    <row r="17" spans="1:11">
      <c r="A17" s="2" t="s">
        <v>26</v>
      </c>
      <c r="B17" s="3" t="s">
        <v>48</v>
      </c>
      <c r="C17" s="4" t="s">
        <v>28</v>
      </c>
      <c r="D17" s="2" t="s">
        <v>34</v>
      </c>
      <c r="E17" s="2" t="s">
        <v>24</v>
      </c>
      <c r="F17" s="2" t="s">
        <v>25</v>
      </c>
      <c r="G17" s="2" t="s">
        <v>25</v>
      </c>
      <c r="H17" s="2" t="s">
        <v>25</v>
      </c>
      <c r="I17" s="5"/>
      <c r="J17" s="6">
        <v>1896706.07</v>
      </c>
      <c r="K17" s="2" t="s">
        <v>25</v>
      </c>
    </row>
    <row r="18" spans="1:11">
      <c r="A18" s="2" t="s">
        <v>26</v>
      </c>
      <c r="B18" s="3" t="s">
        <v>49</v>
      </c>
      <c r="C18" s="4" t="s">
        <v>28</v>
      </c>
      <c r="D18" s="2" t="s">
        <v>50</v>
      </c>
      <c r="E18" s="2" t="s">
        <v>24</v>
      </c>
      <c r="F18" s="2" t="s">
        <v>25</v>
      </c>
      <c r="G18" s="2" t="s">
        <v>25</v>
      </c>
      <c r="H18" s="2" t="s">
        <v>25</v>
      </c>
      <c r="I18" s="5"/>
      <c r="J18" s="6">
        <v>46433.83</v>
      </c>
      <c r="K18" s="2" t="s">
        <v>25</v>
      </c>
    </row>
    <row r="19" spans="1:11">
      <c r="A19" s="2" t="s">
        <v>26</v>
      </c>
      <c r="B19" s="3" t="s">
        <v>51</v>
      </c>
      <c r="C19" s="4" t="s">
        <v>28</v>
      </c>
      <c r="D19" s="2"/>
      <c r="E19" s="2" t="s">
        <v>24</v>
      </c>
      <c r="F19" s="2" t="s">
        <v>25</v>
      </c>
      <c r="G19" s="2" t="s">
        <v>25</v>
      </c>
      <c r="H19" s="2" t="s">
        <v>25</v>
      </c>
      <c r="I19" s="5"/>
      <c r="J19" s="6">
        <v>53183.18</v>
      </c>
      <c r="K19" s="2" t="s">
        <v>25</v>
      </c>
    </row>
    <row r="20" spans="1:11">
      <c r="A20" s="2" t="s">
        <v>26</v>
      </c>
      <c r="B20" s="3" t="s">
        <v>52</v>
      </c>
      <c r="C20" s="4" t="s">
        <v>28</v>
      </c>
      <c r="D20" s="2"/>
      <c r="E20" s="2" t="s">
        <v>24</v>
      </c>
      <c r="F20" s="2" t="s">
        <v>29</v>
      </c>
      <c r="G20" s="2" t="s">
        <v>25</v>
      </c>
      <c r="H20" s="2" t="s">
        <v>25</v>
      </c>
      <c r="I20" s="5"/>
      <c r="J20" s="6">
        <v>82631.25</v>
      </c>
      <c r="K20" s="2" t="s">
        <v>25</v>
      </c>
    </row>
    <row r="21" spans="1:11">
      <c r="A21" s="2" t="s">
        <v>26</v>
      </c>
      <c r="B21" s="3" t="s">
        <v>53</v>
      </c>
      <c r="C21" s="4" t="s">
        <v>28</v>
      </c>
      <c r="D21" s="2" t="s">
        <v>31</v>
      </c>
      <c r="E21" s="2" t="s">
        <v>24</v>
      </c>
      <c r="F21" s="2" t="s">
        <v>25</v>
      </c>
      <c r="G21" s="2" t="s">
        <v>25</v>
      </c>
      <c r="H21" s="2" t="s">
        <v>25</v>
      </c>
      <c r="I21" s="6"/>
      <c r="J21" s="6">
        <v>54036.11</v>
      </c>
      <c r="K21" s="2" t="s">
        <v>25</v>
      </c>
    </row>
    <row r="22" spans="1:11">
      <c r="A22" s="2" t="s">
        <v>26</v>
      </c>
      <c r="B22" s="3" t="s">
        <v>54</v>
      </c>
      <c r="C22" s="4" t="s">
        <v>28</v>
      </c>
      <c r="D22" s="2" t="s">
        <v>31</v>
      </c>
      <c r="E22" s="2" t="s">
        <v>24</v>
      </c>
      <c r="F22" s="2" t="s">
        <v>25</v>
      </c>
      <c r="G22" s="2" t="s">
        <v>25</v>
      </c>
      <c r="H22" s="2" t="s">
        <v>25</v>
      </c>
      <c r="I22" s="5"/>
      <c r="J22" s="6">
        <v>175651</v>
      </c>
      <c r="K22" s="2" t="s">
        <v>25</v>
      </c>
    </row>
    <row r="23" spans="1:11">
      <c r="A23" s="2" t="s">
        <v>26</v>
      </c>
      <c r="B23" s="3" t="s">
        <v>55</v>
      </c>
      <c r="C23" s="4" t="s">
        <v>33</v>
      </c>
      <c r="D23" s="2" t="s">
        <v>56</v>
      </c>
      <c r="E23" s="2" t="s">
        <v>35</v>
      </c>
      <c r="F23" s="2" t="s">
        <v>25</v>
      </c>
      <c r="G23" s="2" t="s">
        <v>25</v>
      </c>
      <c r="H23" s="2" t="s">
        <v>25</v>
      </c>
      <c r="I23" s="5"/>
      <c r="J23" s="6">
        <v>241008.06</v>
      </c>
      <c r="K23" s="2" t="s">
        <v>25</v>
      </c>
    </row>
    <row r="24" spans="1:11">
      <c r="A24" s="2" t="s">
        <v>26</v>
      </c>
      <c r="B24" s="3" t="s">
        <v>57</v>
      </c>
      <c r="C24" s="4" t="s">
        <v>28</v>
      </c>
      <c r="D24" s="2" t="s">
        <v>31</v>
      </c>
      <c r="E24" s="2" t="s">
        <v>24</v>
      </c>
      <c r="F24" s="2" t="s">
        <v>25</v>
      </c>
      <c r="G24" s="2" t="s">
        <v>25</v>
      </c>
      <c r="H24" s="2" t="s">
        <v>25</v>
      </c>
      <c r="I24" s="5"/>
      <c r="J24" s="6">
        <v>66756.44</v>
      </c>
      <c r="K24" s="2" t="s">
        <v>25</v>
      </c>
    </row>
    <row r="25" spans="1:11">
      <c r="A25" s="2" t="s">
        <v>26</v>
      </c>
      <c r="B25" s="3" t="s">
        <v>58</v>
      </c>
      <c r="C25" s="4" t="s">
        <v>28</v>
      </c>
      <c r="D25" s="2" t="s">
        <v>41</v>
      </c>
      <c r="E25" s="2" t="s">
        <v>24</v>
      </c>
      <c r="F25" s="2" t="s">
        <v>25</v>
      </c>
      <c r="G25" s="2" t="s">
        <v>25</v>
      </c>
      <c r="H25" s="2" t="s">
        <v>25</v>
      </c>
      <c r="I25" s="5"/>
      <c r="J25" s="6">
        <v>1600</v>
      </c>
      <c r="K25" s="2" t="s">
        <v>25</v>
      </c>
    </row>
    <row r="26" spans="1:11">
      <c r="A26" s="2" t="s">
        <v>26</v>
      </c>
      <c r="B26" s="3" t="s">
        <v>59</v>
      </c>
      <c r="C26" s="4" t="s">
        <v>28</v>
      </c>
      <c r="D26" s="2" t="s">
        <v>60</v>
      </c>
      <c r="E26" s="2" t="s">
        <v>24</v>
      </c>
      <c r="F26" s="2" t="s">
        <v>25</v>
      </c>
      <c r="G26" s="2" t="s">
        <v>25</v>
      </c>
      <c r="H26" s="2" t="s">
        <v>25</v>
      </c>
      <c r="I26" s="5"/>
      <c r="J26" s="6">
        <v>132600.70000000001</v>
      </c>
      <c r="K26" s="2" t="s">
        <v>25</v>
      </c>
    </row>
    <row r="27" spans="1:11">
      <c r="A27" s="2" t="s">
        <v>61</v>
      </c>
      <c r="B27" s="3" t="s">
        <v>62</v>
      </c>
      <c r="C27" s="4" t="s">
        <v>33</v>
      </c>
      <c r="D27" s="2" t="s">
        <v>63</v>
      </c>
      <c r="E27" s="2" t="s">
        <v>44</v>
      </c>
      <c r="F27" s="2" t="s">
        <v>25</v>
      </c>
      <c r="G27" s="2" t="s">
        <v>25</v>
      </c>
      <c r="H27" s="2" t="s">
        <v>25</v>
      </c>
      <c r="I27" s="5"/>
      <c r="J27" s="6">
        <v>2555361.4700000002</v>
      </c>
      <c r="K27" s="2" t="s">
        <v>25</v>
      </c>
    </row>
    <row r="28" spans="1:11">
      <c r="A28" s="2" t="s">
        <v>61</v>
      </c>
      <c r="B28" s="3" t="s">
        <v>64</v>
      </c>
      <c r="C28" s="4" t="s">
        <v>33</v>
      </c>
      <c r="D28" s="2"/>
      <c r="E28" s="2" t="s">
        <v>35</v>
      </c>
      <c r="F28" s="2" t="s">
        <v>29</v>
      </c>
      <c r="G28" s="2" t="s">
        <v>25</v>
      </c>
      <c r="H28" s="2" t="s">
        <v>25</v>
      </c>
      <c r="I28" s="5"/>
      <c r="J28" s="6">
        <v>93823.33</v>
      </c>
      <c r="K28" s="18">
        <v>44060</v>
      </c>
    </row>
    <row r="29" spans="1:11" ht="20.399999999999999">
      <c r="A29" s="2" t="s">
        <v>61</v>
      </c>
      <c r="B29" s="3" t="s">
        <v>65</v>
      </c>
      <c r="C29" s="4" t="s">
        <v>66</v>
      </c>
      <c r="D29" s="2" t="s">
        <v>67</v>
      </c>
      <c r="E29" s="2" t="s">
        <v>24</v>
      </c>
      <c r="F29" s="2" t="s">
        <v>25</v>
      </c>
      <c r="G29" s="2" t="s">
        <v>25</v>
      </c>
      <c r="H29" s="2" t="s">
        <v>25</v>
      </c>
      <c r="I29" s="5"/>
      <c r="J29" s="6">
        <v>3782990.59</v>
      </c>
      <c r="K29" s="2" t="s">
        <v>25</v>
      </c>
    </row>
    <row r="30" spans="1:11">
      <c r="A30" s="2" t="s">
        <v>61</v>
      </c>
      <c r="B30" s="3" t="s">
        <v>68</v>
      </c>
      <c r="C30" s="4" t="s">
        <v>69</v>
      </c>
      <c r="D30" s="2" t="s">
        <v>70</v>
      </c>
      <c r="E30" s="2" t="s">
        <v>44</v>
      </c>
      <c r="F30" s="2" t="s">
        <v>25</v>
      </c>
      <c r="G30" s="2" t="s">
        <v>25</v>
      </c>
      <c r="H30" s="2" t="s">
        <v>25</v>
      </c>
      <c r="I30" s="5"/>
      <c r="J30" s="6">
        <v>284999</v>
      </c>
      <c r="K30" s="2" t="s">
        <v>25</v>
      </c>
    </row>
    <row r="31" spans="1:11">
      <c r="A31" s="2" t="s">
        <v>61</v>
      </c>
      <c r="B31" s="3" t="s">
        <v>71</v>
      </c>
      <c r="C31" s="4" t="s">
        <v>69</v>
      </c>
      <c r="D31" s="2" t="s">
        <v>72</v>
      </c>
      <c r="E31" s="2" t="s">
        <v>44</v>
      </c>
      <c r="F31" s="2" t="s">
        <v>25</v>
      </c>
      <c r="G31" s="2" t="s">
        <v>25</v>
      </c>
      <c r="H31" s="2" t="s">
        <v>25</v>
      </c>
      <c r="I31" s="5"/>
      <c r="J31" s="6">
        <v>1881220.5</v>
      </c>
      <c r="K31" s="2" t="s">
        <v>25</v>
      </c>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A26" sqref="A26"/>
    </sheetView>
  </sheetViews>
  <sheetFormatPr defaultRowHeight="13.2"/>
  <cols>
    <col min="1" max="1" width="206.6640625" customWidth="1"/>
    <col min="2" max="2" width="0" hidden="1" customWidth="1"/>
  </cols>
  <sheetData>
    <row r="1" spans="1:2" ht="18" customHeight="1">
      <c r="A1" s="20" t="s">
        <v>13</v>
      </c>
      <c r="B1" s="22"/>
    </row>
    <row r="2" spans="1:2">
      <c r="A2" s="3" t="s">
        <v>0</v>
      </c>
    </row>
    <row r="3" spans="1:2">
      <c r="A3" s="3" t="s">
        <v>1</v>
      </c>
    </row>
    <row r="4" spans="1:2" ht="20.399999999999999">
      <c r="A4" s="3" t="s">
        <v>2</v>
      </c>
    </row>
    <row r="5" spans="1:2">
      <c r="A5" s="3" t="s">
        <v>73</v>
      </c>
    </row>
    <row r="6" spans="1:2">
      <c r="A6" s="3" t="s">
        <v>74</v>
      </c>
    </row>
    <row r="7" spans="1:2">
      <c r="A7" s="3" t="s">
        <v>3</v>
      </c>
    </row>
    <row r="8" spans="1:2" ht="20.399999999999999">
      <c r="A8" s="3" t="s">
        <v>4</v>
      </c>
    </row>
    <row r="9" spans="1:2" ht="20.399999999999999">
      <c r="A9" s="3" t="s">
        <v>5</v>
      </c>
    </row>
    <row r="10" spans="1:2" ht="20.399999999999999">
      <c r="A10" s="3" t="s">
        <v>6</v>
      </c>
    </row>
    <row r="11" spans="1:2" ht="20.399999999999999">
      <c r="A11" s="3" t="s">
        <v>7</v>
      </c>
    </row>
    <row r="12" spans="1:2" ht="20.399999999999999">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G3" sqref="G3:H3"/>
    </sheetView>
  </sheetViews>
  <sheetFormatPr defaultRowHeight="13.2"/>
  <cols>
    <col min="1" max="1" width="13.6640625" customWidth="1"/>
    <col min="2" max="2" width="35.109375" customWidth="1"/>
    <col min="3" max="3" width="12.5546875" customWidth="1"/>
    <col min="4" max="4" width="22.33203125" customWidth="1"/>
    <col min="5" max="5" width="16.33203125" customWidth="1"/>
    <col min="6" max="6" width="32" customWidth="1"/>
    <col min="7" max="7" width="18.6640625" customWidth="1"/>
    <col min="8" max="8" width="21.5546875" customWidth="1"/>
    <col min="9" max="9" width="0" hidden="1" customWidth="1"/>
  </cols>
  <sheetData>
    <row r="1" spans="1:8" ht="18" customHeight="1">
      <c r="A1" s="28" t="s">
        <v>98</v>
      </c>
      <c r="B1" s="21"/>
      <c r="C1" s="21"/>
      <c r="D1" s="21"/>
      <c r="E1" s="21"/>
      <c r="F1" s="21"/>
      <c r="G1" s="21"/>
      <c r="H1" s="22"/>
    </row>
    <row r="2" spans="1:8" ht="18" customHeight="1">
      <c r="A2" s="29" t="s">
        <v>139</v>
      </c>
      <c r="B2" s="21"/>
      <c r="C2" s="21"/>
      <c r="D2" s="21"/>
      <c r="E2" s="21"/>
      <c r="F2" s="21"/>
      <c r="G2" s="21"/>
      <c r="H2" s="22"/>
    </row>
    <row r="3" spans="1:8">
      <c r="A3" s="30" t="s">
        <v>97</v>
      </c>
      <c r="B3" s="22"/>
      <c r="C3" s="31">
        <v>204894726320</v>
      </c>
      <c r="D3" s="22"/>
      <c r="E3" s="30" t="s">
        <v>140</v>
      </c>
      <c r="F3" s="22"/>
      <c r="G3" s="31">
        <v>12136223731.5467</v>
      </c>
      <c r="H3" s="22"/>
    </row>
    <row r="4" spans="1:8" ht="18" customHeight="1">
      <c r="E4" s="30" t="s">
        <v>96</v>
      </c>
      <c r="F4" s="22"/>
      <c r="G4" s="31">
        <v>8986935</v>
      </c>
      <c r="H4" s="22"/>
    </row>
    <row r="5" spans="1:8" ht="18" customHeight="1">
      <c r="A5" s="30"/>
      <c r="B5" s="22"/>
      <c r="C5" s="30"/>
      <c r="D5" s="22"/>
      <c r="E5" s="32" t="s">
        <v>95</v>
      </c>
      <c r="F5" s="22"/>
      <c r="G5" s="31">
        <v>0</v>
      </c>
      <c r="H5" s="22"/>
    </row>
    <row r="6" spans="1:8" ht="18" customHeight="1">
      <c r="A6" s="30"/>
      <c r="B6" s="22"/>
      <c r="C6" s="30"/>
      <c r="D6" s="22"/>
      <c r="E6" s="32" t="s">
        <v>94</v>
      </c>
      <c r="F6" s="22"/>
      <c r="G6" s="31">
        <v>8986935</v>
      </c>
      <c r="H6" s="22"/>
    </row>
    <row r="7" spans="1:8" ht="18" customHeight="1">
      <c r="A7" s="30"/>
      <c r="B7" s="22"/>
      <c r="C7" s="30"/>
      <c r="D7" s="22"/>
      <c r="E7" s="32" t="s">
        <v>93</v>
      </c>
      <c r="F7" s="22"/>
      <c r="G7" s="31">
        <v>0</v>
      </c>
      <c r="H7" s="22"/>
    </row>
    <row r="9" spans="1:8" ht="30.6">
      <c r="A9" s="1" t="s">
        <v>13</v>
      </c>
      <c r="B9" s="1" t="s">
        <v>92</v>
      </c>
      <c r="C9" s="1" t="s">
        <v>91</v>
      </c>
      <c r="D9" s="1" t="s">
        <v>90</v>
      </c>
      <c r="E9" s="1" t="s">
        <v>89</v>
      </c>
      <c r="F9" s="1" t="s">
        <v>88</v>
      </c>
      <c r="G9" s="1" t="s">
        <v>87</v>
      </c>
      <c r="H9" s="1" t="s">
        <v>86</v>
      </c>
    </row>
    <row r="10" spans="1:8">
      <c r="A10" s="3"/>
      <c r="B10" s="8" t="s">
        <v>85</v>
      </c>
      <c r="C10" s="3"/>
      <c r="D10" s="3"/>
      <c r="E10" s="3"/>
      <c r="F10" s="3"/>
      <c r="G10" s="3"/>
      <c r="H10" s="3"/>
    </row>
    <row r="11" spans="1:8">
      <c r="A11" s="2" t="s">
        <v>84</v>
      </c>
      <c r="B11" s="4" t="s">
        <v>62</v>
      </c>
      <c r="C11" s="2" t="s">
        <v>80</v>
      </c>
      <c r="D11" s="7">
        <v>6800000</v>
      </c>
      <c r="E11" s="7">
        <v>3910000</v>
      </c>
      <c r="F11" s="7">
        <v>1615000</v>
      </c>
      <c r="G11" s="7">
        <v>0</v>
      </c>
      <c r="H11" s="2">
        <v>15</v>
      </c>
    </row>
    <row r="12" spans="1:8">
      <c r="A12" s="2" t="s">
        <v>83</v>
      </c>
      <c r="B12" s="4" t="s">
        <v>68</v>
      </c>
      <c r="C12" s="2" t="s">
        <v>77</v>
      </c>
      <c r="D12" s="7">
        <v>4389000</v>
      </c>
      <c r="E12" s="7">
        <v>2615520</v>
      </c>
      <c r="F12" s="7">
        <v>0</v>
      </c>
      <c r="G12" s="7">
        <v>0</v>
      </c>
      <c r="H12" s="2">
        <v>32</v>
      </c>
    </row>
    <row r="13" spans="1:8">
      <c r="A13" s="3"/>
      <c r="B13" s="8" t="s">
        <v>82</v>
      </c>
      <c r="C13" s="3"/>
      <c r="D13" s="3"/>
      <c r="E13" s="3"/>
      <c r="F13" s="3"/>
      <c r="G13" s="3"/>
      <c r="H13" s="3"/>
    </row>
    <row r="14" spans="1:8">
      <c r="A14" s="2" t="s">
        <v>81</v>
      </c>
      <c r="B14" s="4" t="s">
        <v>64</v>
      </c>
      <c r="C14" s="2" t="s">
        <v>80</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workbookViewId="0">
      <selection sqref="A1:B1"/>
    </sheetView>
  </sheetViews>
  <sheetFormatPr defaultRowHeight="13.2"/>
  <cols>
    <col min="2" max="2" width="158.5546875" customWidth="1"/>
    <col min="3" max="3" width="0" hidden="1" customWidth="1"/>
  </cols>
  <sheetData>
    <row r="1" spans="1:2" ht="18" customHeight="1">
      <c r="A1" s="20" t="s">
        <v>13</v>
      </c>
      <c r="B1" s="22"/>
    </row>
    <row r="2" spans="1:2">
      <c r="A2" s="2" t="s">
        <v>119</v>
      </c>
      <c r="B2" s="3" t="s">
        <v>118</v>
      </c>
    </row>
    <row r="3" spans="1:2" ht="20.399999999999999">
      <c r="A3" s="2" t="s">
        <v>117</v>
      </c>
      <c r="B3" s="3" t="s">
        <v>116</v>
      </c>
    </row>
    <row r="4" spans="1:2" ht="30.6">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workbookViewId="0">
      <selection activeCell="E4" sqref="E4:F4"/>
    </sheetView>
  </sheetViews>
  <sheetFormatPr defaultRowHeight="13.2"/>
  <cols>
    <col min="1" max="1" width="13.6640625" customWidth="1"/>
    <col min="2" max="2" width="35.109375" customWidth="1"/>
    <col min="3" max="3" width="12.5546875" customWidth="1"/>
    <col min="4" max="4" width="22.33203125" customWidth="1"/>
    <col min="5" max="5" width="16.33203125" customWidth="1"/>
    <col min="6" max="6" width="32" customWidth="1"/>
    <col min="7" max="7" width="18.6640625" customWidth="1"/>
    <col min="8" max="8" width="21.5546875" customWidth="1"/>
    <col min="9" max="9" width="0" hidden="1" customWidth="1"/>
  </cols>
  <sheetData>
    <row r="1" spans="1:8" ht="18" customHeight="1">
      <c r="A1" s="28" t="s">
        <v>131</v>
      </c>
      <c r="B1" s="21"/>
      <c r="C1" s="21"/>
      <c r="D1" s="21"/>
      <c r="E1" s="21"/>
      <c r="F1" s="21"/>
      <c r="G1" s="21"/>
      <c r="H1" s="22"/>
    </row>
    <row r="2" spans="1:8" ht="18" customHeight="1">
      <c r="A2" s="29" t="s">
        <v>139</v>
      </c>
      <c r="B2" s="21"/>
      <c r="C2" s="21"/>
      <c r="D2" s="21"/>
      <c r="E2" s="21"/>
      <c r="F2" s="21"/>
      <c r="G2" s="21"/>
      <c r="H2" s="22"/>
    </row>
    <row r="3" spans="1:8" ht="18" customHeight="1">
      <c r="A3" s="30" t="s">
        <v>130</v>
      </c>
      <c r="B3" s="22"/>
      <c r="C3" s="31">
        <v>570073000</v>
      </c>
      <c r="D3" s="22"/>
      <c r="E3" s="30" t="s">
        <v>141</v>
      </c>
      <c r="F3" s="22"/>
      <c r="G3" s="31">
        <f>66241980.59+Dividends!I6</f>
        <v>66241980.590000004</v>
      </c>
      <c r="H3" s="22"/>
    </row>
    <row r="4" spans="1:8" ht="18" customHeight="1">
      <c r="E4" s="30" t="s">
        <v>129</v>
      </c>
      <c r="F4" s="22"/>
      <c r="G4" s="31">
        <v>0</v>
      </c>
      <c r="H4" s="22"/>
    </row>
    <row r="5" spans="1:8" ht="18" customHeight="1">
      <c r="A5" s="30"/>
      <c r="B5" s="22"/>
      <c r="C5" s="30"/>
      <c r="D5" s="22"/>
      <c r="E5" s="32" t="s">
        <v>95</v>
      </c>
      <c r="F5" s="22"/>
      <c r="G5" s="31">
        <v>0</v>
      </c>
      <c r="H5" s="22"/>
    </row>
    <row r="6" spans="1:8" ht="18" customHeight="1">
      <c r="A6" s="30"/>
      <c r="B6" s="22"/>
      <c r="C6" s="30"/>
      <c r="D6" s="22"/>
      <c r="E6" s="32" t="s">
        <v>94</v>
      </c>
      <c r="F6" s="22"/>
      <c r="G6" s="31">
        <v>0</v>
      </c>
      <c r="H6" s="22"/>
    </row>
    <row r="7" spans="1:8" ht="18" customHeight="1">
      <c r="A7" s="30"/>
      <c r="B7" s="22"/>
      <c r="C7" s="30"/>
      <c r="D7" s="22"/>
      <c r="E7" s="32" t="s">
        <v>93</v>
      </c>
      <c r="F7" s="22"/>
      <c r="G7" s="31">
        <v>0</v>
      </c>
      <c r="H7" s="22"/>
    </row>
    <row r="8" spans="1:8" ht="18" customHeight="1">
      <c r="A8" s="30"/>
      <c r="B8" s="22"/>
      <c r="C8" s="30"/>
      <c r="D8" s="22"/>
      <c r="E8" s="32" t="s">
        <v>128</v>
      </c>
      <c r="F8" s="22"/>
      <c r="G8" s="31">
        <v>0</v>
      </c>
      <c r="H8" s="22"/>
    </row>
    <row r="9" spans="1:8" ht="30.6">
      <c r="A9" s="1" t="s">
        <v>13</v>
      </c>
      <c r="B9" s="1" t="s">
        <v>92</v>
      </c>
      <c r="C9" s="1" t="s">
        <v>91</v>
      </c>
      <c r="D9" s="1" t="s">
        <v>127</v>
      </c>
      <c r="E9" s="1" t="s">
        <v>126</v>
      </c>
      <c r="F9" s="1" t="s">
        <v>125</v>
      </c>
      <c r="G9" s="1" t="s">
        <v>124</v>
      </c>
      <c r="H9" s="1" t="s">
        <v>123</v>
      </c>
    </row>
    <row r="10" spans="1:8">
      <c r="A10" s="3"/>
      <c r="B10" s="8" t="s">
        <v>85</v>
      </c>
      <c r="C10" s="3"/>
      <c r="D10" s="3"/>
      <c r="E10" s="3"/>
      <c r="F10" s="3"/>
      <c r="G10" s="3"/>
      <c r="H10" s="3"/>
    </row>
    <row r="11" spans="1:8">
      <c r="A11" s="2" t="s">
        <v>122</v>
      </c>
      <c r="B11" s="4" t="s">
        <v>121</v>
      </c>
      <c r="C11" s="2" t="s">
        <v>80</v>
      </c>
      <c r="D11" s="7">
        <v>18980000</v>
      </c>
      <c r="E11" s="7">
        <v>284700</v>
      </c>
      <c r="F11" s="7">
        <v>284700</v>
      </c>
      <c r="G11" s="7">
        <v>0</v>
      </c>
      <c r="H11" s="2">
        <v>0</v>
      </c>
    </row>
    <row r="12" spans="1:8">
      <c r="A12" s="3"/>
      <c r="B12" s="8" t="s">
        <v>120</v>
      </c>
      <c r="C12" s="3"/>
      <c r="D12" s="3"/>
      <c r="E12" s="3"/>
      <c r="F12" s="3"/>
      <c r="G12" s="3"/>
      <c r="H12" s="3"/>
    </row>
    <row r="13" spans="1:8">
      <c r="A13" s="2"/>
      <c r="B13" s="4"/>
      <c r="C13" s="2"/>
      <c r="D13" s="7"/>
      <c r="E13" s="7"/>
      <c r="F13" s="7"/>
      <c r="G13" s="7"/>
      <c r="H13" s="2">
        <v>0</v>
      </c>
    </row>
  </sheetData>
  <mergeCells count="24">
    <mergeCell ref="A8:B8"/>
    <mergeCell ref="C8:D8"/>
    <mergeCell ref="E8:F8"/>
    <mergeCell ref="G8:H8"/>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showGridLines="0" workbookViewId="0">
      <selection sqref="A1:B1"/>
    </sheetView>
  </sheetViews>
  <sheetFormatPr defaultRowHeight="13.2"/>
  <cols>
    <col min="2" max="2" width="158.5546875" customWidth="1"/>
    <col min="3" max="3" width="0" hidden="1" customWidth="1"/>
  </cols>
  <sheetData>
    <row r="1" spans="1:2" ht="18" customHeight="1">
      <c r="A1" s="20" t="s">
        <v>13</v>
      </c>
      <c r="B1" s="22"/>
    </row>
    <row r="2" spans="1:2">
      <c r="A2" s="2" t="s">
        <v>119</v>
      </c>
      <c r="B2" s="3" t="s">
        <v>134</v>
      </c>
    </row>
    <row r="3" spans="1:2">
      <c r="A3" s="2" t="s">
        <v>117</v>
      </c>
      <c r="B3" s="3" t="s">
        <v>112</v>
      </c>
    </row>
    <row r="4" spans="1:2">
      <c r="A4" s="2" t="s">
        <v>115</v>
      </c>
      <c r="B4" s="3" t="s">
        <v>133</v>
      </c>
    </row>
    <row r="5" spans="1:2" ht="20.399999999999999">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e01085792bc89ce42e58413d893ea401">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d26d01d047d1b5e19e8c32509da3a933"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Dividends and Interest</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 xsi:nil="true"/>
    <Latest_x0020_Report xmlns="f1510545-1717-4787-81bc-be4cd889b37b">false</Latest_x0020_Report>
    <TarpDocumentCategory xmlns="3b76f9f5-ee56-44bc-a013-de36f9f18ab6" xsi:nil="true"/>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Monthly</Frequency>
    <AsOfDate xmlns="8a41d4cc-3855-40f2-8932-454702d2b8da" xsi:nil="true"/>
  </documentManagement>
</p:properties>
</file>

<file path=customXml/itemProps1.xml><?xml version="1.0" encoding="utf-8"?>
<ds:datastoreItem xmlns:ds="http://schemas.openxmlformats.org/officeDocument/2006/customXml" ds:itemID="{CABE5885-0E78-4468-AEBF-7652CD0ADA22}"/>
</file>

<file path=customXml/itemProps2.xml><?xml version="1.0" encoding="utf-8"?>
<ds:datastoreItem xmlns:ds="http://schemas.openxmlformats.org/officeDocument/2006/customXml" ds:itemID="{44FC7E2B-35CB-4DA2-8B59-458BFA2735A7}"/>
</file>

<file path=customXml/itemProps3.xml><?xml version="1.0" encoding="utf-8"?>
<ds:datastoreItem xmlns:ds="http://schemas.openxmlformats.org/officeDocument/2006/customXml" ds:itemID="{468DA751-D0BA-482E-AF1E-D0D7A65F5D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2020 Dividends and Interest Report</dc:title>
  <dc:creator/>
  <cp:lastModifiedBy/>
  <dcterms:created xsi:type="dcterms:W3CDTF">2019-10-08T13:09:11Z</dcterms:created>
  <dcterms:modified xsi:type="dcterms:W3CDTF">2020-09-10T13:49:30Z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462100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